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LW-01\U80713117\config\Desktop\"/>
    </mc:Choice>
  </mc:AlternateContent>
  <bookViews>
    <workbookView xWindow="8460" yWindow="675" windowWidth="35805" windowHeight="21315" tabRatio="840"/>
  </bookViews>
  <sheets>
    <sheet name="Tabelle 8" sheetId="4" r:id="rId1"/>
  </sheets>
  <definedNames>
    <definedName name="_xlnm.Print_Area" localSheetId="0">'Tabelle 8'!$A$1:$N$37</definedName>
  </definedNames>
  <calcPr calcId="152511"/>
  <fileRecoveryPr repairLoad="1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<sst xmlns="http://schemas.openxmlformats.org/spreadsheetml/2006/main" count="65" uniqueCount="47">
  <si>
    <t>Produkt</t>
  </si>
  <si>
    <t>Kartoffeln</t>
  </si>
  <si>
    <t>1990/92</t>
  </si>
  <si>
    <t>Saatgut</t>
  </si>
  <si>
    <t>Frischverfütterung</t>
  </si>
  <si>
    <t>t</t>
  </si>
  <si>
    <t>Quellen:</t>
  </si>
  <si>
    <t>Verarbeitung zu Futtermitteln</t>
  </si>
  <si>
    <t>Schweizer Mostäpfel und -birnen</t>
  </si>
  <si>
    <t>(Verarbeitung in gewerblichen Mostereien)</t>
  </si>
  <si>
    <t>Mostobst-Menge für Rohsaft</t>
  </si>
  <si>
    <t>Obst eingemaischt</t>
  </si>
  <si>
    <t>Spirituosenerzeugung</t>
  </si>
  <si>
    <t>aus Schweizer Äpfel und Birnen</t>
  </si>
  <si>
    <t>aus Schweizer Kirschen und Zwetschgen</t>
  </si>
  <si>
    <t>Sauerkraut (Einschneidekabis)</t>
  </si>
  <si>
    <t>Speisekartoffeln</t>
  </si>
  <si>
    <t>Mostobst: BLW; Spirituosen: Eidgenössische Alkoholverwaltung</t>
  </si>
  <si>
    <t>Verwertung der Ernte im Pflanzenbau</t>
  </si>
  <si>
    <t xml:space="preserve">  Frisch ab Presse</t>
  </si>
  <si>
    <t xml:space="preserve"> Obstwein zur Herstellung von Obstbrand</t>
  </si>
  <si>
    <t xml:space="preserve"> Konzentratsaft</t>
  </si>
  <si>
    <t xml:space="preserve"> Andere Säfte (inkl. Essig)</t>
  </si>
  <si>
    <t>Kartoffeln: swisspatat</t>
  </si>
  <si>
    <t>Verarbeitungsgemüse: Schweizerische Zentralstelle für Gemüsebau und Spezialkulturen</t>
  </si>
  <si>
    <t>Schweizer Frischgemüse zur Verabeitung</t>
  </si>
  <si>
    <t>Veredelungskartoffeln</t>
  </si>
  <si>
    <t>1 Durchschnitt der Jahre 1990/93</t>
  </si>
  <si>
    <t>Hauptprodukte (Bohnen, Erbsen, Pariser- / Baby-Karotten, Spinat)</t>
  </si>
  <si>
    <t>Übrige Verarbeitungsgemüse</t>
  </si>
  <si>
    <t>389 100</t>
  </si>
  <si>
    <t>2 provisorisch; Stand 16.09.2016</t>
  </si>
  <si>
    <t xml:space="preserve"> 376 000</t>
  </si>
  <si>
    <t xml:space="preserve"> 152 900</t>
  </si>
  <si>
    <t xml:space="preserve"> 119 300</t>
  </si>
  <si>
    <t xml:space="preserve"> 19 700</t>
  </si>
  <si>
    <t xml:space="preserve"> 73 600</t>
  </si>
  <si>
    <t xml:space="preserve"> 10 500</t>
  </si>
  <si>
    <t xml:space="preserve"> 84 343</t>
  </si>
  <si>
    <t xml:space="preserve"> 6 871</t>
  </si>
  <si>
    <t xml:space="preserve"> 72 742</t>
  </si>
  <si>
    <t xml:space="preserve"> 4 727</t>
  </si>
  <si>
    <t xml:space="preserve"> 7 880 (3)</t>
  </si>
  <si>
    <t xml:space="preserve"> 3 753 (3)</t>
  </si>
  <si>
    <t xml:space="preserve"> 27 647</t>
  </si>
  <si>
    <t xml:space="preserve"> 4 187</t>
  </si>
  <si>
    <t xml:space="preserve"> 19 206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</si>
</sst>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9"/>
      <color indexed="12"/>
      <name val="Calibri"/>
    </font>
    <font>
      <sz val="8"/>
      <name val="Calibri"/>
    </font>
    <font>
      <sz val="8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/>
    <xf numFmtId="166" fontId="8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0" fontId="10" fillId="0" borderId="0" xfId="0" applyFont="1" applyAlignment="1"/>
    <xf numFmtId="0" fontId="6" fillId="0" borderId="0" xfId="0" applyFont="1" applyAlignment="1"/>
    <xf numFmtId="0" fontId="11" fillId="0" borderId="0" xfId="0" applyFont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zoomScaleSheetLayoutView="100" workbookViewId="0">
      <pane xSplit="1" topLeftCell="O1" activePane="topRight" state="frozen"/>
      <selection pane="topRight" activeCell="S26" sqref="S26:S28"/>
    </sheetView>
  </sheetViews>
  <sheetFormatPr baseColWidth="10" defaultRowHeight="12.75" x14ac:dyDescent="0.2"/>
  <cols>
    <col min="1" max="1" width="52.7109375" customWidth="1"/>
    <col min="2" max="18" width="11.7109375" customWidth="1"/>
  </cols>
  <sheetData>
    <row r="1" spans="1:19" s="4" customFormat="1" ht="20.100000000000001" customHeight="1" x14ac:dyDescent="0.2">
      <c r="A1" s="10" t="s">
        <v>18</v>
      </c>
      <c r="B1" s="11"/>
      <c r="C1" s="12"/>
      <c r="D1" s="12"/>
      <c r="E1" s="12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8" customFormat="1" ht="12" customHeight="1" x14ac:dyDescent="0.2">
      <c r="A2" s="33" t="s">
        <v>0</v>
      </c>
      <c r="B2" s="34" t="s">
        <v>2</v>
      </c>
      <c r="C2" s="34">
        <v>2000</v>
      </c>
      <c r="D2" s="34">
        <v>2001</v>
      </c>
      <c r="E2" s="34">
        <v>2002</v>
      </c>
      <c r="F2" s="34">
        <v>2003</v>
      </c>
      <c r="G2" s="34">
        <v>2004</v>
      </c>
      <c r="H2" s="34">
        <v>2005</v>
      </c>
      <c r="I2" s="34">
        <v>2006</v>
      </c>
      <c r="J2" s="34">
        <v>2007</v>
      </c>
      <c r="K2" s="34">
        <v>2008</v>
      </c>
      <c r="L2" s="34">
        <v>2009</v>
      </c>
      <c r="M2" s="34">
        <v>2010</v>
      </c>
      <c r="N2" s="34">
        <v>2011</v>
      </c>
      <c r="O2" s="34">
        <v>2012</v>
      </c>
      <c r="P2" s="34">
        <v>2013</v>
      </c>
      <c r="Q2" s="34">
        <v>2014</v>
      </c>
      <c r="R2" s="34">
        <v>2015</v>
      </c>
      <c r="S2" s="34">
        <v>2016</v>
      </c>
    </row>
    <row r="3" spans="1:19" s="8" customFormat="1" ht="12" customHeight="1" x14ac:dyDescent="0.2">
      <c r="A3" s="35"/>
      <c r="B3" s="36" t="s">
        <v>5</v>
      </c>
      <c r="C3" s="36" t="s">
        <v>5</v>
      </c>
      <c r="D3" s="36" t="s">
        <v>5</v>
      </c>
      <c r="E3" s="36" t="s">
        <v>5</v>
      </c>
      <c r="F3" s="36" t="s">
        <v>5</v>
      </c>
      <c r="G3" s="36" t="s">
        <v>5</v>
      </c>
      <c r="H3" s="36" t="s">
        <v>5</v>
      </c>
      <c r="I3" s="36" t="s">
        <v>5</v>
      </c>
      <c r="J3" s="36" t="s">
        <v>5</v>
      </c>
      <c r="K3" s="36" t="s">
        <v>5</v>
      </c>
      <c r="L3" s="36" t="s">
        <v>5</v>
      </c>
      <c r="M3" s="36" t="s">
        <v>5</v>
      </c>
      <c r="N3" s="36" t="s">
        <v>5</v>
      </c>
      <c r="O3" s="36" t="s">
        <v>5</v>
      </c>
      <c r="P3" s="36" t="s">
        <v>5</v>
      </c>
      <c r="Q3" s="36" t="s">
        <v>5</v>
      </c>
      <c r="R3" s="36" t="s">
        <v>5</v>
      </c>
      <c r="S3" s="36" t="s">
        <v>5</v>
      </c>
    </row>
    <row r="4" spans="1:19" s="8" customFormat="1" ht="12" customHeight="1" x14ac:dyDescent="0.2">
      <c r="A4" s="14"/>
      <c r="B4" s="15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s="8" customFormat="1" ht="12" customHeight="1" x14ac:dyDescent="0.2">
      <c r="A5" s="37" t="s">
        <v>1</v>
      </c>
      <c r="B5" s="38"/>
      <c r="C5" s="38"/>
      <c r="D5" s="38"/>
      <c r="E5" s="38"/>
      <c r="F5" s="39"/>
      <c r="G5" s="39"/>
      <c r="H5" s="39"/>
      <c r="I5" s="39"/>
      <c r="J5" s="39"/>
      <c r="K5" s="40">
        <v>473400</v>
      </c>
      <c r="L5" s="40">
        <v>521000</v>
      </c>
      <c r="M5" s="40">
        <v>421000</v>
      </c>
      <c r="N5" s="40">
        <v>515000</v>
      </c>
      <c r="O5" s="40">
        <v>447000</v>
      </c>
      <c r="P5" s="40">
        <v>363800</v>
      </c>
      <c r="Q5" s="40">
        <v>504000</v>
      </c>
      <c r="R5" s="40" t="s">
        <v>30</v>
      </c>
      <c r="S5" s="40" t="s">
        <v>32</v>
      </c>
    </row>
    <row r="6" spans="1:19" s="8" customFormat="1" ht="12" customHeight="1" x14ac:dyDescent="0.2">
      <c r="A6" s="14" t="s">
        <v>16</v>
      </c>
      <c r="B6" s="18">
        <v>285300</v>
      </c>
      <c r="C6" s="19">
        <v>167400</v>
      </c>
      <c r="D6" s="19">
        <v>173500</v>
      </c>
      <c r="E6" s="19">
        <v>167400</v>
      </c>
      <c r="F6" s="19">
        <v>162800</v>
      </c>
      <c r="G6" s="19">
        <v>162800</v>
      </c>
      <c r="H6" s="19">
        <v>166200</v>
      </c>
      <c r="I6" s="19">
        <v>160200</v>
      </c>
      <c r="J6" s="19">
        <v>164900</v>
      </c>
      <c r="K6" s="19">
        <v>185200</v>
      </c>
      <c r="L6" s="19">
        <v>187600</v>
      </c>
      <c r="M6" s="19">
        <v>183000</v>
      </c>
      <c r="N6" s="19">
        <v>181900</v>
      </c>
      <c r="O6" s="19">
        <v>185800</v>
      </c>
      <c r="P6" s="19">
        <v>174700</v>
      </c>
      <c r="Q6" s="19">
        <v>175100</v>
      </c>
      <c r="R6" s="19">
        <v>156300</v>
      </c>
      <c r="S6" s="19" t="s">
        <v>33</v>
      </c>
    </row>
    <row r="7" spans="1:19" s="8" customFormat="1" ht="12" customHeight="1" x14ac:dyDescent="0.2">
      <c r="A7" s="14" t="s">
        <v>26</v>
      </c>
      <c r="B7" s="18">
        <v>114700</v>
      </c>
      <c r="C7" s="19">
        <v>120900</v>
      </c>
      <c r="D7" s="19">
        <v>130200</v>
      </c>
      <c r="E7" s="19">
        <v>131400</v>
      </c>
      <c r="F7" s="19">
        <v>116100</v>
      </c>
      <c r="G7" s="19">
        <v>126700</v>
      </c>
      <c r="H7" s="15">
        <v>133200</v>
      </c>
      <c r="I7" s="15">
        <v>114741</v>
      </c>
      <c r="J7" s="19">
        <v>125600</v>
      </c>
      <c r="K7" s="19">
        <v>156100</v>
      </c>
      <c r="L7" s="19">
        <v>148100</v>
      </c>
      <c r="M7" s="19">
        <v>154000</v>
      </c>
      <c r="N7" s="19">
        <v>159400</v>
      </c>
      <c r="O7" s="19">
        <v>163800</v>
      </c>
      <c r="P7" s="19">
        <v>146500</v>
      </c>
      <c r="Q7" s="19">
        <v>150900</v>
      </c>
      <c r="R7" s="19">
        <v>141000</v>
      </c>
      <c r="S7" s="19" t="s">
        <v>34</v>
      </c>
    </row>
    <row r="8" spans="1:19" s="8" customFormat="1" ht="12" customHeight="1" x14ac:dyDescent="0.2">
      <c r="A8" s="14" t="s">
        <v>3</v>
      </c>
      <c r="B8" s="18">
        <v>35933.333333333336</v>
      </c>
      <c r="C8" s="19">
        <v>29400</v>
      </c>
      <c r="D8" s="19">
        <v>27100</v>
      </c>
      <c r="E8" s="19">
        <v>28400</v>
      </c>
      <c r="F8" s="19">
        <v>26700</v>
      </c>
      <c r="G8" s="19">
        <v>27500</v>
      </c>
      <c r="H8" s="19">
        <v>24700</v>
      </c>
      <c r="I8" s="19">
        <v>29110</v>
      </c>
      <c r="J8" s="19">
        <v>25100</v>
      </c>
      <c r="K8" s="19">
        <v>24500</v>
      </c>
      <c r="L8" s="19">
        <v>24400</v>
      </c>
      <c r="M8" s="19">
        <v>24000</v>
      </c>
      <c r="N8" s="19">
        <v>24000</v>
      </c>
      <c r="O8" s="19">
        <v>27800</v>
      </c>
      <c r="P8" s="19">
        <v>21000</v>
      </c>
      <c r="Q8" s="19">
        <v>23100</v>
      </c>
      <c r="R8" s="19">
        <v>20100</v>
      </c>
      <c r="S8" s="19" t="s">
        <v>35</v>
      </c>
    </row>
    <row r="9" spans="1:19" s="8" customFormat="1" ht="12" customHeight="1" x14ac:dyDescent="0.2">
      <c r="A9" s="14" t="s">
        <v>4</v>
      </c>
      <c r="B9" s="18">
        <v>225966.66666666666</v>
      </c>
      <c r="C9" s="19">
        <v>191700</v>
      </c>
      <c r="D9" s="19">
        <v>114500</v>
      </c>
      <c r="E9" s="19">
        <v>123000</v>
      </c>
      <c r="F9" s="19">
        <f>85700+10700</f>
        <v>96400</v>
      </c>
      <c r="G9" s="19">
        <f>91300+58800</f>
        <v>150100</v>
      </c>
      <c r="H9" s="19">
        <v>134000</v>
      </c>
      <c r="I9" s="19">
        <v>72600</v>
      </c>
      <c r="J9" s="19">
        <v>163600</v>
      </c>
      <c r="K9" s="19">
        <v>116000</v>
      </c>
      <c r="L9" s="19">
        <v>161000</v>
      </c>
      <c r="M9" s="19">
        <v>60000</v>
      </c>
      <c r="N9" s="19">
        <v>149700</v>
      </c>
      <c r="O9" s="19">
        <v>69600</v>
      </c>
      <c r="P9" s="19">
        <v>21600</v>
      </c>
      <c r="Q9" s="19">
        <v>144500</v>
      </c>
      <c r="R9" s="19">
        <v>61400</v>
      </c>
      <c r="S9" s="19" t="s">
        <v>36</v>
      </c>
    </row>
    <row r="10" spans="1:19" s="8" customFormat="1" ht="12" customHeight="1" x14ac:dyDescent="0.2">
      <c r="A10" s="14" t="s">
        <v>7</v>
      </c>
      <c r="B10" s="18">
        <v>146900</v>
      </c>
      <c r="C10" s="19">
        <v>83000</v>
      </c>
      <c r="D10" s="19">
        <v>63400</v>
      </c>
      <c r="E10" s="19">
        <v>68500</v>
      </c>
      <c r="F10" s="19">
        <v>50900</v>
      </c>
      <c r="G10" s="19">
        <v>55700</v>
      </c>
      <c r="H10" s="19">
        <v>21500</v>
      </c>
      <c r="I10" s="19">
        <v>14100</v>
      </c>
      <c r="J10" s="19">
        <v>6300</v>
      </c>
      <c r="K10" s="19">
        <v>300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 t="s">
        <v>37</v>
      </c>
    </row>
    <row r="11" spans="1:19" s="8" customFormat="1" ht="12" customHeight="1" x14ac:dyDescent="0.2">
      <c r="A11" s="14"/>
      <c r="B11" s="18"/>
      <c r="C11" s="19"/>
      <c r="D11" s="19"/>
      <c r="E11" s="19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8" customFormat="1" ht="12" customHeight="1" x14ac:dyDescent="0.2">
      <c r="A12" s="41" t="s">
        <v>8</v>
      </c>
      <c r="B12" s="42"/>
      <c r="C12" s="43"/>
      <c r="D12" s="4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s="8" customFormat="1" ht="12" customHeight="1" x14ac:dyDescent="0.2">
      <c r="A13" s="45" t="s">
        <v>9</v>
      </c>
      <c r="B13" s="46">
        <v>183006</v>
      </c>
      <c r="C13" s="40">
        <v>256352.1</v>
      </c>
      <c r="D13" s="40">
        <v>97556</v>
      </c>
      <c r="E13" s="40">
        <v>131861</v>
      </c>
      <c r="F13" s="40">
        <f t="shared" ref="F13:K13" si="0">SUM(F14+F19)</f>
        <v>122032</v>
      </c>
      <c r="G13" s="40">
        <f t="shared" si="0"/>
        <v>156823</v>
      </c>
      <c r="H13" s="40">
        <f t="shared" si="0"/>
        <v>95768</v>
      </c>
      <c r="I13" s="40">
        <f t="shared" si="0"/>
        <v>132917</v>
      </c>
      <c r="J13" s="40">
        <f t="shared" si="0"/>
        <v>162992</v>
      </c>
      <c r="K13" s="40">
        <f t="shared" si="0"/>
        <v>114879</v>
      </c>
      <c r="L13" s="40">
        <f>SUM(L14+L19)</f>
        <v>117238</v>
      </c>
      <c r="M13" s="40">
        <v>75722</v>
      </c>
      <c r="N13" s="40">
        <v>185605</v>
      </c>
      <c r="O13" s="40">
        <v>89339</v>
      </c>
      <c r="P13" s="40">
        <v>73883</v>
      </c>
      <c r="Q13" s="40">
        <v>92379</v>
      </c>
      <c r="R13" s="40">
        <v>73606</v>
      </c>
      <c r="S13" s="40" t="s">
        <v>38</v>
      </c>
    </row>
    <row r="14" spans="1:19" s="8" customFormat="1" ht="12" customHeight="1" x14ac:dyDescent="0.2">
      <c r="A14" s="14" t="s">
        <v>10</v>
      </c>
      <c r="B14" s="22">
        <v>182424</v>
      </c>
      <c r="C14" s="19">
        <v>256143.4</v>
      </c>
      <c r="D14" s="19">
        <v>97252</v>
      </c>
      <c r="E14" s="19">
        <v>131745</v>
      </c>
      <c r="F14" s="19">
        <v>121845</v>
      </c>
      <c r="G14" s="19">
        <v>156597</v>
      </c>
      <c r="H14" s="19">
        <v>95651</v>
      </c>
      <c r="I14" s="19">
        <v>132850</v>
      </c>
      <c r="J14" s="19">
        <v>162767</v>
      </c>
      <c r="K14" s="19">
        <v>114850</v>
      </c>
      <c r="L14" s="19">
        <v>117226</v>
      </c>
      <c r="M14" s="19">
        <v>75710</v>
      </c>
      <c r="N14" s="19">
        <v>185605</v>
      </c>
      <c r="O14" s="19">
        <v>89339</v>
      </c>
      <c r="P14" s="19">
        <v>73883</v>
      </c>
      <c r="Q14" s="19">
        <v>92379</v>
      </c>
      <c r="R14" s="19">
        <v>73606</v>
      </c>
      <c r="S14" s="19" t="s">
        <v>38</v>
      </c>
    </row>
    <row r="15" spans="1:19" s="8" customFormat="1" ht="12" customHeight="1" x14ac:dyDescent="0.2">
      <c r="A15" s="23" t="s">
        <v>19</v>
      </c>
      <c r="B15" s="22">
        <v>10477</v>
      </c>
      <c r="C15" s="19">
        <v>8620.6</v>
      </c>
      <c r="D15" s="19">
        <v>7939</v>
      </c>
      <c r="E15" s="19">
        <v>9905</v>
      </c>
      <c r="F15" s="19">
        <v>11039</v>
      </c>
      <c r="G15" s="24">
        <v>9528</v>
      </c>
      <c r="H15" s="24">
        <v>9166</v>
      </c>
      <c r="I15" s="24">
        <v>9679</v>
      </c>
      <c r="J15" s="24">
        <v>7993</v>
      </c>
      <c r="K15" s="24">
        <v>7941</v>
      </c>
      <c r="L15" s="25">
        <v>8146</v>
      </c>
      <c r="M15" s="25">
        <v>7756</v>
      </c>
      <c r="N15" s="25">
        <v>8129</v>
      </c>
      <c r="O15" s="25">
        <v>6210</v>
      </c>
      <c r="P15" s="25">
        <v>6437</v>
      </c>
      <c r="Q15" s="25">
        <v>5456</v>
      </c>
      <c r="R15" s="25">
        <v>4955</v>
      </c>
      <c r="S15" s="15" t="s">
        <v>39</v>
      </c>
    </row>
    <row r="16" spans="1:19" s="8" customFormat="1" ht="12" customHeight="1" x14ac:dyDescent="0.2">
      <c r="A16" s="23" t="s">
        <v>20</v>
      </c>
      <c r="B16" s="22">
        <v>3297</v>
      </c>
      <c r="C16" s="19">
        <v>806.2</v>
      </c>
      <c r="D16" s="19">
        <v>64</v>
      </c>
      <c r="E16" s="19">
        <v>78</v>
      </c>
      <c r="F16" s="19">
        <v>722</v>
      </c>
      <c r="G16" s="24">
        <v>598</v>
      </c>
      <c r="H16" s="24">
        <v>162</v>
      </c>
      <c r="I16" s="24">
        <v>233</v>
      </c>
      <c r="J16" s="24">
        <v>1</v>
      </c>
      <c r="K16" s="24">
        <v>4</v>
      </c>
      <c r="L16" s="25">
        <v>4</v>
      </c>
      <c r="M16" s="25">
        <v>26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15">
        <v>19</v>
      </c>
    </row>
    <row r="17" spans="1:19" s="8" customFormat="1" ht="12" customHeight="1" x14ac:dyDescent="0.2">
      <c r="A17" s="23" t="s">
        <v>21</v>
      </c>
      <c r="B17" s="22">
        <v>165263</v>
      </c>
      <c r="C17" s="19">
        <v>246481.6</v>
      </c>
      <c r="D17" s="19">
        <v>87553</v>
      </c>
      <c r="E17" s="19">
        <v>118005</v>
      </c>
      <c r="F17" s="19">
        <v>109044</v>
      </c>
      <c r="G17" s="24">
        <v>145568</v>
      </c>
      <c r="H17" s="24">
        <v>81195</v>
      </c>
      <c r="I17" s="24">
        <v>115597</v>
      </c>
      <c r="J17" s="24">
        <v>151423</v>
      </c>
      <c r="K17" s="24">
        <v>102737</v>
      </c>
      <c r="L17" s="25">
        <v>109012</v>
      </c>
      <c r="M17" s="25">
        <v>66144</v>
      </c>
      <c r="N17" s="25">
        <v>173838</v>
      </c>
      <c r="O17" s="25">
        <v>78963</v>
      </c>
      <c r="P17" s="25">
        <v>65291</v>
      </c>
      <c r="Q17" s="25">
        <v>75957</v>
      </c>
      <c r="R17" s="25">
        <v>67203</v>
      </c>
      <c r="S17" s="15" t="s">
        <v>40</v>
      </c>
    </row>
    <row r="18" spans="1:19" s="8" customFormat="1" ht="12" customHeight="1" x14ac:dyDescent="0.2">
      <c r="A18" s="23" t="s">
        <v>22</v>
      </c>
      <c r="B18" s="22">
        <v>3387</v>
      </c>
      <c r="C18" s="19">
        <v>235</v>
      </c>
      <c r="D18" s="19">
        <v>1696</v>
      </c>
      <c r="E18" s="19">
        <v>3757</v>
      </c>
      <c r="F18" s="19">
        <v>1040</v>
      </c>
      <c r="G18" s="24">
        <v>903</v>
      </c>
      <c r="H18" s="24">
        <v>5128</v>
      </c>
      <c r="I18" s="24">
        <v>7341</v>
      </c>
      <c r="J18" s="24">
        <v>3350</v>
      </c>
      <c r="K18" s="24">
        <v>4168</v>
      </c>
      <c r="L18" s="25">
        <v>64</v>
      </c>
      <c r="M18" s="25">
        <v>1784</v>
      </c>
      <c r="N18" s="25">
        <v>3638</v>
      </c>
      <c r="O18" s="25">
        <v>4166</v>
      </c>
      <c r="P18" s="25">
        <v>2155</v>
      </c>
      <c r="Q18" s="25">
        <v>10964</v>
      </c>
      <c r="R18" s="25">
        <v>1448</v>
      </c>
      <c r="S18" s="15" t="s">
        <v>41</v>
      </c>
    </row>
    <row r="19" spans="1:19" s="8" customFormat="1" ht="12" customHeight="1" x14ac:dyDescent="0.2">
      <c r="A19" s="14" t="s">
        <v>11</v>
      </c>
      <c r="B19" s="22">
        <v>582</v>
      </c>
      <c r="C19" s="19">
        <v>208.7</v>
      </c>
      <c r="D19" s="19">
        <v>304</v>
      </c>
      <c r="E19" s="19">
        <v>116</v>
      </c>
      <c r="F19" s="19">
        <v>187</v>
      </c>
      <c r="G19" s="24">
        <v>226</v>
      </c>
      <c r="H19" s="24">
        <v>117</v>
      </c>
      <c r="I19" s="24">
        <v>67</v>
      </c>
      <c r="J19" s="24">
        <v>225</v>
      </c>
      <c r="K19" s="24">
        <v>29</v>
      </c>
      <c r="L19" s="25">
        <v>12</v>
      </c>
      <c r="M19" s="25">
        <v>12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15">
        <v>0</v>
      </c>
    </row>
    <row r="20" spans="1:19" s="8" customFormat="1" ht="12" customHeight="1" x14ac:dyDescent="0.2">
      <c r="A20" s="1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s="8" customFormat="1" ht="12" customHeight="1" x14ac:dyDescent="0.2">
      <c r="A21" s="37" t="s">
        <v>12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s="8" customFormat="1" ht="12" customHeight="1" x14ac:dyDescent="0.2">
      <c r="A22" s="14" t="s">
        <v>13</v>
      </c>
      <c r="B22" s="22">
        <v>40255</v>
      </c>
      <c r="C22" s="26">
        <v>26259</v>
      </c>
      <c r="D22" s="26">
        <v>21229</v>
      </c>
      <c r="E22" s="27">
        <v>17056</v>
      </c>
      <c r="F22" s="27">
        <v>19772</v>
      </c>
      <c r="G22" s="24">
        <v>17186</v>
      </c>
      <c r="H22" s="24">
        <v>21668</v>
      </c>
      <c r="I22" s="24">
        <v>11104</v>
      </c>
      <c r="J22" s="24">
        <v>13104</v>
      </c>
      <c r="K22" s="24">
        <v>13163</v>
      </c>
      <c r="L22" s="28">
        <v>10061</v>
      </c>
      <c r="M22" s="28">
        <v>14693</v>
      </c>
      <c r="N22" s="28">
        <v>9374</v>
      </c>
      <c r="O22" s="28">
        <v>12266</v>
      </c>
      <c r="P22" s="28">
        <v>8619</v>
      </c>
      <c r="Q22" s="28">
        <v>8508</v>
      </c>
      <c r="R22" s="47">
        <v>8821</v>
      </c>
      <c r="S22" s="49" t="s">
        <v>42</v>
      </c>
    </row>
    <row r="23" spans="1:19" s="8" customFormat="1" ht="12" customHeight="1" x14ac:dyDescent="0.2">
      <c r="A23" s="14" t="s">
        <v>14</v>
      </c>
      <c r="B23" s="22">
        <v>23474</v>
      </c>
      <c r="C23" s="26">
        <v>13808</v>
      </c>
      <c r="D23" s="26">
        <v>11048</v>
      </c>
      <c r="E23" s="27">
        <v>10858</v>
      </c>
      <c r="F23" s="27">
        <v>12834</v>
      </c>
      <c r="G23" s="24">
        <v>13329</v>
      </c>
      <c r="H23" s="24">
        <v>12726</v>
      </c>
      <c r="I23" s="24">
        <v>8065</v>
      </c>
      <c r="J23" s="24">
        <v>10728</v>
      </c>
      <c r="K23" s="24">
        <v>11473</v>
      </c>
      <c r="L23" s="28">
        <v>7392</v>
      </c>
      <c r="M23" s="28">
        <v>10641</v>
      </c>
      <c r="N23" s="28">
        <v>9656</v>
      </c>
      <c r="O23" s="28">
        <v>7422</v>
      </c>
      <c r="P23" s="28">
        <v>3801</v>
      </c>
      <c r="Q23" s="28">
        <v>8422</v>
      </c>
      <c r="R23" s="47">
        <v>7759</v>
      </c>
      <c r="S23" s="48" t="s">
        <v>43</v>
      </c>
    </row>
    <row r="24" spans="1:19" s="8" customFormat="1" ht="12" customHeight="1" x14ac:dyDescent="0.2">
      <c r="A24" s="14"/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s="8" customFormat="1" ht="12" customHeight="1" x14ac:dyDescent="0.2">
      <c r="A25" s="37" t="s">
        <v>25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s="8" customFormat="1" ht="12" customHeight="1" x14ac:dyDescent="0.2">
      <c r="A26" s="14" t="s">
        <v>28</v>
      </c>
      <c r="B26" s="18">
        <v>32792.333333333336</v>
      </c>
      <c r="C26" s="18">
        <v>31021</v>
      </c>
      <c r="D26" s="18">
        <v>28477</v>
      </c>
      <c r="E26" s="18">
        <v>27090</v>
      </c>
      <c r="F26" s="18">
        <v>28145</v>
      </c>
      <c r="G26" s="18">
        <v>25264</v>
      </c>
      <c r="H26" s="18">
        <v>27883</v>
      </c>
      <c r="I26" s="18">
        <v>33661.699999999997</v>
      </c>
      <c r="J26" s="18">
        <v>30375</v>
      </c>
      <c r="K26" s="18">
        <v>30134</v>
      </c>
      <c r="L26" s="18">
        <v>28302</v>
      </c>
      <c r="M26" s="18">
        <v>26829</v>
      </c>
      <c r="N26" s="18">
        <v>29853</v>
      </c>
      <c r="O26" s="18">
        <v>25755</v>
      </c>
      <c r="P26" s="18">
        <v>26696</v>
      </c>
      <c r="Q26" s="15">
        <v>29338</v>
      </c>
      <c r="R26" s="15">
        <v>29244</v>
      </c>
      <c r="S26" s="15" t="s">
        <v>44</v>
      </c>
    </row>
    <row r="27" spans="1:19" s="9" customFormat="1" ht="12" customHeight="1" x14ac:dyDescent="0.2">
      <c r="A27" s="14" t="s">
        <v>15</v>
      </c>
      <c r="B27" s="18">
        <v>8475.3333333333339</v>
      </c>
      <c r="C27" s="18">
        <v>6563</v>
      </c>
      <c r="D27" s="18">
        <v>6112</v>
      </c>
      <c r="E27" s="18">
        <v>6597</v>
      </c>
      <c r="F27" s="18">
        <v>6200</v>
      </c>
      <c r="G27" s="18">
        <v>6240</v>
      </c>
      <c r="H27" s="18">
        <v>5682</v>
      </c>
      <c r="I27" s="18">
        <v>5780</v>
      </c>
      <c r="J27" s="18">
        <v>5638</v>
      </c>
      <c r="K27" s="18">
        <v>5570</v>
      </c>
      <c r="L27" s="18">
        <v>3716</v>
      </c>
      <c r="M27" s="18">
        <v>5561</v>
      </c>
      <c r="N27" s="18">
        <v>6057</v>
      </c>
      <c r="O27" s="18">
        <v>5279</v>
      </c>
      <c r="P27" s="18">
        <v>4919</v>
      </c>
      <c r="Q27" s="15">
        <v>5010</v>
      </c>
      <c r="R27" s="15">
        <v>4592</v>
      </c>
      <c r="S27" s="15" t="s">
        <v>45</v>
      </c>
    </row>
    <row r="28" spans="1:19" s="9" customFormat="1" ht="12" customHeight="1" x14ac:dyDescent="0.2">
      <c r="A28" s="14" t="s">
        <v>29</v>
      </c>
      <c r="B28" s="18">
        <v>15210.333333333334</v>
      </c>
      <c r="C28" s="18">
        <v>12628</v>
      </c>
      <c r="D28" s="18">
        <v>12248</v>
      </c>
      <c r="E28" s="18">
        <v>12528</v>
      </c>
      <c r="F28" s="18">
        <v>12487</v>
      </c>
      <c r="G28" s="18">
        <v>10482</v>
      </c>
      <c r="H28" s="18">
        <v>11810.5</v>
      </c>
      <c r="I28" s="18">
        <v>12434.700000000004</v>
      </c>
      <c r="J28" s="18">
        <v>10773</v>
      </c>
      <c r="K28" s="18">
        <v>10757</v>
      </c>
      <c r="L28" s="18">
        <v>17215</v>
      </c>
      <c r="M28" s="18">
        <v>19210</v>
      </c>
      <c r="N28" s="18">
        <v>23307</v>
      </c>
      <c r="O28" s="18">
        <v>19124</v>
      </c>
      <c r="P28" s="18">
        <v>17074</v>
      </c>
      <c r="Q28" s="15">
        <v>20158</v>
      </c>
      <c r="R28" s="15">
        <v>18959</v>
      </c>
      <c r="S28" s="15" t="s">
        <v>46</v>
      </c>
    </row>
    <row r="29" spans="1:19" s="8" customFormat="1" ht="12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"/>
    </row>
    <row r="30" spans="1:19" x14ac:dyDescent="0.2">
      <c r="A30" s="50" t="s">
        <v>27</v>
      </c>
      <c r="B30" s="51"/>
      <c r="C30" s="11"/>
      <c r="D30" s="11"/>
      <c r="E30" s="1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1"/>
    </row>
    <row r="31" spans="1:19" x14ac:dyDescent="0.2">
      <c r="A31" s="52" t="s">
        <v>31</v>
      </c>
      <c r="B31" s="51"/>
      <c r="C31" s="11"/>
      <c r="D31" s="11"/>
      <c r="E31" s="1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1"/>
    </row>
    <row r="32" spans="1:19" x14ac:dyDescent="0.2">
      <c r="A32" s="11"/>
      <c r="B32" s="31"/>
      <c r="C32" s="11"/>
      <c r="D32" s="11"/>
      <c r="E32" s="1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1"/>
    </row>
    <row r="33" spans="1:19" x14ac:dyDescent="0.2">
      <c r="A33" s="32" t="s">
        <v>6</v>
      </c>
      <c r="B33" s="31"/>
      <c r="C33" s="11"/>
      <c r="D33" s="11"/>
      <c r="E33" s="1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1"/>
    </row>
    <row r="34" spans="1:19" x14ac:dyDescent="0.2">
      <c r="A34" s="32" t="s">
        <v>23</v>
      </c>
      <c r="B34" s="31"/>
      <c r="C34" s="11"/>
      <c r="D34" s="11"/>
      <c r="E34" s="1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11"/>
    </row>
    <row r="35" spans="1:19" x14ac:dyDescent="0.2">
      <c r="A35" s="32" t="s">
        <v>17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11"/>
    </row>
    <row r="36" spans="1:19" x14ac:dyDescent="0.2">
      <c r="A36" s="50" t="s">
        <v>24</v>
      </c>
      <c r="B36" s="50"/>
      <c r="C36" s="51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1"/>
    </row>
    <row r="37" spans="1:19" x14ac:dyDescent="0.2"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9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9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9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9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9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9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9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9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3">
    <mergeCell ref="A30:B30"/>
    <mergeCell ref="A36:C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7_5_verwertung_pflanzenbau_datenreihe_d"/>
    <f:field ref="objsubject" par="" edit="true" text=""/>
    <f:field ref="objcreatedby" par="" text="Rossi, Alessandro, BLW"/>
    <f:field ref="objcreatedat" par="" text="18.10.2017 15:07:48"/>
    <f:field ref="objchangedby" par="" text="Rossi, Alessandro, BLW"/>
    <f:field ref="objmodifiedat" par="" text="23.10.2017 09:47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7_5_verwertung_pflanzenbau_datenreihe_d"/>
    <f:field ref="CHPRECONFIG_1_1001_Objektname" par="" edit="true" text="AB17_5_verwertung_pflanzenbau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2010-09-28T07:11:42Z</cp:lastPrinted>
  <dcterms:created xsi:type="dcterms:W3CDTF">2000-03-03T11:41:03Z</dcterms:created>
  <dcterms:modified xsi:type="dcterms:W3CDTF">2017-10-18T13:06:01Z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COO.2101.101.7.1104537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032.1-00003</vt:lpwstr>
  </property>
  <property name="FSC#COOELAK@1.1001:FileRefYear" pid="5" fmtid="{D5CDD505-2E9C-101B-9397-08002B2CF9AE}">
    <vt:lpwstr>2016</vt:lpwstr>
  </property>
  <property name="FSC#COOELAK@1.1001:FileRefOrdinal" pid="6" fmtid="{D5CDD505-2E9C-101B-9397-08002B2CF9AE}">
    <vt:lpwstr>3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Rossi Alessandro, BLW</vt:lpwstr>
  </property>
  <property name="FSC#COOELAK@1.1001:OwnerExtension" pid="10" fmtid="{D5CDD505-2E9C-101B-9397-08002B2CF9AE}">
    <vt:lpwstr>+41 58 463 94 85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Kommunikation und Sprachdienste (FBKSD / BLW)</vt:lpwstr>
  </property>
  <property name="FSC#COOELAK@1.1001:CreatedAt" pid="17" fmtid="{D5CDD505-2E9C-101B-9397-08002B2CF9AE}">
    <vt:lpwstr>18.10.2017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*COO.2101.101.7.1104537*</vt:lpwstr>
  </property>
  <property name="FSC#COOELAK@1.1001:RefBarCode" pid="21" fmtid="{D5CDD505-2E9C-101B-9397-08002B2CF9AE}">
    <vt:lpwstr>*COO.2101.101.7.859467*</vt:lpwstr>
  </property>
  <property name="FSC#COOELAK@1.1001:FileRefBarCode" pid="22" fmtid="{D5CDD505-2E9C-101B-9397-08002B2CF9AE}">
    <vt:lpwstr>*032.1-00003*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Dossierref" pid="34" fmtid="{D5CDD505-2E9C-101B-9397-08002B2CF9AE}">
    <vt:lpwstr>032.1-00003</vt:lpwstr>
  </property>
  <property name="FSC#EVDCFG@15.1400:OutAttachElectr" pid="35" fmtid="{D5CDD505-2E9C-101B-9397-08002B2CF9AE}">
    <vt:lpwstr/>
  </property>
  <property name="FSC#EVDCFG@15.1400:OutAttachPhysic" pid="36" fmtid="{D5CDD505-2E9C-101B-9397-08002B2CF9AE}">
    <vt:lpwstr/>
  </property>
  <property name="FSC#EVDCFG@15.1400:FileRespFax" pid="37" fmtid="{D5CDD505-2E9C-101B-9397-08002B2CF9AE}">
    <vt:lpwstr>+41 58 462 26 34</vt:lpwstr>
  </property>
  <property name="FSC#EVDCFG@15.1400:FileRespshortsign" pid="38" fmtid="{D5CDD505-2E9C-101B-9397-08002B2CF9AE}">
    <vt:lpwstr>bln</vt:lpwstr>
  </property>
  <property name="FSC#EVDCFG@15.1400:FileRespHome" pid="39" fmtid="{D5CDD505-2E9C-101B-9397-08002B2CF9AE}">
    <vt:lpwstr>Bern</vt:lpwstr>
  </property>
  <property name="FSC#EVDCFG@15.1400:DossierBarCode" pid="40" fmtid="{D5CDD505-2E9C-101B-9397-08002B2CF9AE}">
    <vt:lpwstr/>
  </property>
  <property name="FSC#EVDCFG@15.1400:SubDossierBarCode" pid="41" fmtid="{D5CDD505-2E9C-101B-9397-08002B2CF9AE}">
    <vt:lpwstr/>
  </property>
  <property name="FSC#EVDCFG@15.1400:Title" pid="42" fmtid="{D5CDD505-2E9C-101B-9397-08002B2CF9AE}">
    <vt:lpwstr>AB17_x005f_5_x005f_verwertung_x005f_pflanzenbau_x005f_datenreihe_x005f_d</vt:lpwstr>
  </property>
  <property name="FSC#EVDCFG@15.1400:FileRespStreet" pid="43" fmtid="{D5CDD505-2E9C-101B-9397-08002B2CF9AE}">
    <vt:lpwstr>Mattenhofstrasse 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1</vt:lpwstr>
  </property>
  <property name="FSC#EVDCFG@15.1400:ActualVersionCreatedAt" pid="84" fmtid="{D5CDD505-2E9C-101B-9397-08002B2CF9AE}">
    <vt:lpwstr>2017-10-18T15:07:48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032.1-00003/00004/00006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