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80712~1\AppData\Local\Temp\Fabasoft\Work\"/>
    </mc:Choice>
  </mc:AlternateContent>
  <bookViews>
    <workbookView xWindow="17115" yWindow="4095" windowWidth="30105" windowHeight="18615"/>
  </bookViews>
  <sheets>
    <sheet name="2016" sheetId="12335" r:id="rId1"/>
    <sheet name="2015" sheetId="12334" r:id="rId2"/>
    <sheet name="2014" sheetId="12333" r:id="rId3"/>
    <sheet name="2013" sheetId="12332" r:id="rId4"/>
    <sheet name="2012" sheetId="12331" r:id="rId5"/>
    <sheet name="2011" sheetId="12330" r:id="rId6"/>
    <sheet name="2010" sheetId="12329" r:id="rId7"/>
    <sheet name="2009" sheetId="12318" r:id="rId8"/>
    <sheet name="2008" sheetId="12320" r:id="rId9"/>
    <sheet name="2007" sheetId="12322" r:id="rId10"/>
    <sheet name="2006" sheetId="12323" r:id="rId11"/>
    <sheet name="2005" sheetId="12324" r:id="rId12"/>
    <sheet name="2004" sheetId="12325" r:id="rId13"/>
    <sheet name="2003" sheetId="12326" r:id="rId14"/>
    <sheet name="2002" sheetId="12327" r:id="rId15"/>
    <sheet name="2001" sheetId="12328" r:id="rId16"/>
    <sheet name="2000" sheetId="12321" r:id="rId17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2321" l="1"/>
  <c r="D8" i="12321"/>
  <c r="C14" i="12321"/>
  <c r="D14" i="12321"/>
  <c r="C16" i="12321"/>
  <c r="D16" i="12321"/>
  <c r="E4" i="12328"/>
  <c r="E5" i="12328"/>
  <c r="E6" i="12328"/>
  <c r="E7" i="12328"/>
  <c r="C8" i="12328"/>
  <c r="E8" i="12328" s="1"/>
  <c r="D8" i="12328"/>
  <c r="E10" i="12328"/>
  <c r="E11" i="12328"/>
  <c r="E12" i="12328"/>
  <c r="E13" i="12328"/>
  <c r="E14" i="12328"/>
  <c r="C16" i="12328"/>
  <c r="E16" i="12328" s="1"/>
  <c r="D16" i="12328"/>
  <c r="E4" i="12327"/>
  <c r="E5" i="12327"/>
  <c r="E6" i="12327"/>
  <c r="E7" i="12327"/>
  <c r="C8" i="12327"/>
  <c r="E8" i="12327" s="1"/>
  <c r="D8" i="12327"/>
  <c r="E10" i="12327"/>
  <c r="E11" i="12327"/>
  <c r="E12" i="12327"/>
  <c r="E13" i="12327"/>
  <c r="C14" i="12327"/>
  <c r="D14" i="12327"/>
  <c r="D16" i="12327" s="1"/>
  <c r="E16" i="12327" s="1"/>
  <c r="C16" i="12327"/>
  <c r="E4" i="12326"/>
  <c r="E5" i="12326"/>
  <c r="E6" i="12326"/>
  <c r="E7" i="12326"/>
  <c r="C8" i="12326"/>
  <c r="E8" i="12326" s="1"/>
  <c r="D8" i="12326"/>
  <c r="E10" i="12326"/>
  <c r="E11" i="12326"/>
  <c r="E12" i="12326"/>
  <c r="E13" i="12326"/>
  <c r="C14" i="12326"/>
  <c r="C16" i="12326" s="1"/>
  <c r="E16" i="12326" s="1"/>
  <c r="D14" i="12326"/>
  <c r="D16" i="12326"/>
  <c r="E4" i="12325"/>
  <c r="E5" i="12325"/>
  <c r="E6" i="12325"/>
  <c r="E7" i="12325"/>
  <c r="C8" i="12325"/>
  <c r="D8" i="12325"/>
  <c r="E8" i="12325"/>
  <c r="E10" i="12325"/>
  <c r="E11" i="12325"/>
  <c r="E12" i="12325"/>
  <c r="E13" i="12325"/>
  <c r="C14" i="12325"/>
  <c r="E14" i="12325" s="1"/>
  <c r="D14" i="12325"/>
  <c r="D16" i="12325" s="1"/>
  <c r="E16" i="12325" s="1"/>
  <c r="C16" i="12325"/>
  <c r="E4" i="12324"/>
  <c r="E5" i="12324"/>
  <c r="E6" i="12324"/>
  <c r="E7" i="12324"/>
  <c r="C8" i="12324"/>
  <c r="E8" i="12324" s="1"/>
  <c r="D8" i="12324"/>
  <c r="E10" i="12324"/>
  <c r="E11" i="12324"/>
  <c r="E12" i="12324"/>
  <c r="E13" i="12324"/>
  <c r="C14" i="12324"/>
  <c r="E14" i="12324" s="1"/>
  <c r="D14" i="12324"/>
  <c r="D16" i="12324"/>
  <c r="E4" i="12323"/>
  <c r="E5" i="12323"/>
  <c r="E6" i="12323"/>
  <c r="E7" i="12323"/>
  <c r="C8" i="12323"/>
  <c r="D8" i="12323"/>
  <c r="E8" i="12323"/>
  <c r="E10" i="12323"/>
  <c r="E11" i="12323"/>
  <c r="E12" i="12323"/>
  <c r="E13" i="12323"/>
  <c r="C14" i="12323"/>
  <c r="D14" i="12323"/>
  <c r="D16" i="12323" s="1"/>
  <c r="C16" i="12323"/>
  <c r="E16" i="12323" s="1"/>
  <c r="E4" i="12322"/>
  <c r="E5" i="12322"/>
  <c r="E6" i="12322"/>
  <c r="E7" i="12322"/>
  <c r="C8" i="12322"/>
  <c r="E8" i="12322" s="1"/>
  <c r="D8" i="12322"/>
  <c r="E10" i="12322"/>
  <c r="E11" i="12322"/>
  <c r="E12" i="12322"/>
  <c r="E13" i="12322"/>
  <c r="C14" i="12322"/>
  <c r="C16" i="12322" s="1"/>
  <c r="E16" i="12322" s="1"/>
  <c r="D14" i="12322"/>
  <c r="E14" i="12322"/>
  <c r="D16" i="12322"/>
  <c r="E4" i="12320"/>
  <c r="E5" i="12320"/>
  <c r="E6" i="12320"/>
  <c r="E7" i="12320"/>
  <c r="C8" i="12320"/>
  <c r="C16" i="12320" s="1"/>
  <c r="E16" i="12320" s="1"/>
  <c r="D8" i="12320"/>
  <c r="E10" i="12320"/>
  <c r="E11" i="12320"/>
  <c r="E12" i="12320"/>
  <c r="E13" i="12320"/>
  <c r="C14" i="12320"/>
  <c r="D14" i="12320"/>
  <c r="E14" i="12320"/>
  <c r="D16" i="12320"/>
  <c r="E4" i="12318"/>
  <c r="E8" i="12318" s="1"/>
  <c r="E16" i="12318" s="1"/>
  <c r="E5" i="12318"/>
  <c r="E6" i="12318"/>
  <c r="E7" i="12318"/>
  <c r="C8" i="12318"/>
  <c r="C16" i="12318" s="1"/>
  <c r="D8" i="12318"/>
  <c r="E10" i="12318"/>
  <c r="E11" i="12318"/>
  <c r="E14" i="12318" s="1"/>
  <c r="E12" i="12318"/>
  <c r="E13" i="12318"/>
  <c r="C14" i="12318"/>
  <c r="D14" i="12318"/>
  <c r="D16" i="12318" s="1"/>
  <c r="E4" i="12329"/>
  <c r="E5" i="12329"/>
  <c r="E8" i="12329" s="1"/>
  <c r="E16" i="12329" s="1"/>
  <c r="E6" i="12329"/>
  <c r="E7" i="12329"/>
  <c r="E10" i="12329"/>
  <c r="E11" i="12329"/>
  <c r="E12" i="12329"/>
  <c r="E14" i="12329" s="1"/>
  <c r="E13" i="12329"/>
  <c r="E4" i="12330"/>
  <c r="E5" i="12330"/>
  <c r="E6" i="12330"/>
  <c r="E7" i="12330"/>
  <c r="C8" i="12330"/>
  <c r="E8" i="12330" s="1"/>
  <c r="E16" i="12330" s="1"/>
  <c r="D8" i="12330"/>
  <c r="E10" i="12330"/>
  <c r="E11" i="12330"/>
  <c r="E12" i="12330"/>
  <c r="E13" i="12330"/>
  <c r="C14" i="12330"/>
  <c r="D14" i="12330"/>
  <c r="E14" i="12330" s="1"/>
  <c r="E14" i="12326" l="1"/>
  <c r="D16" i="12330"/>
  <c r="E14" i="12323"/>
  <c r="C16" i="12324"/>
  <c r="E16" i="12324" s="1"/>
  <c r="E14" i="12327"/>
  <c r="C16" i="12330"/>
</calcChain>
</file>

<file path=xl/sharedStrings.xml><?xml version="1.0" encoding="utf-8"?>
<sst xmlns="http://schemas.openxmlformats.org/spreadsheetml/2006/main" count="473" uniqueCount="97">
  <si>
    <t>Personnes occupées dans l’agriculture 2011</t>
  </si>
  <si>
    <t>Personnes occupées dans l’agriculture 2012</t>
  </si>
  <si>
    <t>Personnes occupées dans l’agriculture 2013</t>
  </si>
  <si>
    <t>Personnes occupées dans l’agriculture 2014</t>
  </si>
  <si>
    <t>Catégorie </t>
  </si>
  <si>
    <t>Employés à plein temps</t>
  </si>
  <si>
    <t>Employés à temps partiel</t>
  </si>
  <si>
    <t>Total</t>
  </si>
  <si>
    <t>Chef d’exploitation</t>
  </si>
  <si>
    <t>Hommes</t>
  </si>
  <si>
    <t>Femmes</t>
  </si>
  <si>
    <t>Autre main-d’œuvre familiale</t>
  </si>
  <si>
    <t>Main-d’œuvre familiale</t>
  </si>
  <si>
    <t>total</t>
  </si>
  <si>
    <t>Main-d’œuvre non familiale suisse</t>
  </si>
  <si>
    <t>étrangère</t>
  </si>
  <si>
    <t>Main-d’œuvre non familiale</t>
  </si>
  <si>
    <t>Personnes occupées</t>
  </si>
  <si>
    <t xml:space="preserve">Source: OFS </t>
  </si>
  <si>
    <t>Personnes occupées dans l’agriculture 2010</t>
  </si>
  <si>
    <t>Personnes occupées dans l’agriculture 2009</t>
  </si>
  <si>
    <t>Personnes occupées dans l’agriculture 2008</t>
  </si>
  <si>
    <t>Personnes occupées dans l’agriculture 2007</t>
  </si>
  <si>
    <t>Personnes occupées dans l’agriculture 2006</t>
  </si>
  <si>
    <t>Personnes occupées dans l’agriculture 2005</t>
  </si>
  <si>
    <t>Personnes occupées dans l’agriculture 2004</t>
  </si>
  <si>
    <t>Personnes occupées dans l’agriculture 2003</t>
  </si>
  <si>
    <t>Personnes occupées dans l’agriculture 2002</t>
  </si>
  <si>
    <t>Personnes occupées dans l’agriculture 2001</t>
  </si>
  <si>
    <t>Personnes occupées dans l’agriculture 2000</t>
  </si>
  <si>
    <t>Personnes occupées dans l’agriculture 2015</t>
  </si>
  <si>
    <t>34 302</t>
  </si>
  <si>
    <t>16 081</t>
  </si>
  <si>
    <t>50 383</t>
  </si>
  <si>
    <t>1 083</t>
  </si>
  <si>
    <t>1 766</t>
  </si>
  <si>
    <t>2 849</t>
  </si>
  <si>
    <t>8 403</t>
  </si>
  <si>
    <t>26 445</t>
  </si>
  <si>
    <t>7 536</t>
  </si>
  <si>
    <t>36 381</t>
  </si>
  <si>
    <t>43 917</t>
  </si>
  <si>
    <t>51 324</t>
  </si>
  <si>
    <t>72 270</t>
  </si>
  <si>
    <t>123 594</t>
  </si>
  <si>
    <t>7 782</t>
  </si>
  <si>
    <t>3 640</t>
  </si>
  <si>
    <t>11 422</t>
  </si>
  <si>
    <t>1 663</t>
  </si>
  <si>
    <t>3 414</t>
  </si>
  <si>
    <t>5 077</t>
  </si>
  <si>
    <t>6 943</t>
  </si>
  <si>
    <t>3 499</t>
  </si>
  <si>
    <t>10 442</t>
  </si>
  <si>
    <t>1 939</t>
  </si>
  <si>
    <t>2 710</t>
  </si>
  <si>
    <t>4 649</t>
  </si>
  <si>
    <t>18 327</t>
  </si>
  <si>
    <t>13 263</t>
  </si>
  <si>
    <t>31 590</t>
  </si>
  <si>
    <t>69 651</t>
  </si>
  <si>
    <t>85 533</t>
  </si>
  <si>
    <t>155 184</t>
  </si>
  <si>
    <t>Personnes occupées dans l’agriculture 2016</t>
  </si>
  <si>
    <t>33 572</t>
  </si>
  <si>
    <t>15 709</t>
  </si>
  <si>
    <t>49 281</t>
  </si>
  <si>
    <t>1 163</t>
  </si>
  <si>
    <t>1 819</t>
  </si>
  <si>
    <t>2 982</t>
  </si>
  <si>
    <t>8 029</t>
  </si>
  <si>
    <t>18 182</t>
  </si>
  <si>
    <t>26 211</t>
  </si>
  <si>
    <t>7 465</t>
  </si>
  <si>
    <t>35 246</t>
  </si>
  <si>
    <t>42 711</t>
  </si>
  <si>
    <t>50 229</t>
  </si>
  <si>
    <t>70 956</t>
  </si>
  <si>
    <t>121 185</t>
  </si>
  <si>
    <t>7 601</t>
  </si>
  <si>
    <t>3 619</t>
  </si>
  <si>
    <t>11 220</t>
  </si>
  <si>
    <t>1 651</t>
  </si>
  <si>
    <t>3 450</t>
  </si>
  <si>
    <t>5 101</t>
  </si>
  <si>
    <t>7 092</t>
  </si>
  <si>
    <t>3 906</t>
  </si>
  <si>
    <t>10 998</t>
  </si>
  <si>
    <t>2 059</t>
  </si>
  <si>
    <t>2 796</t>
  </si>
  <si>
    <t>4 855</t>
  </si>
  <si>
    <t>18 403</t>
  </si>
  <si>
    <t>13 771</t>
  </si>
  <si>
    <t>32 174</t>
  </si>
  <si>
    <t>68 632</t>
  </si>
  <si>
    <t>84 727</t>
  </si>
  <si>
    <t>153 359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</si>
</sst>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2" x14ac:knownFonts="1">
    <font>
      <sz val="10"/>
      <name val="Arial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b/>
      <sz val="10"/>
      <name val="Calibri"/>
      <scheme val="minor"/>
    </font>
    <font>
      <sz val="10"/>
      <name val="Calibri"/>
      <scheme val="minor"/>
    </font>
    <font>
      <sz val="9"/>
      <name val="Calibri"/>
      <scheme val="minor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BD58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/>
    <xf numFmtId="164" fontId="6" fillId="0" borderId="1" xfId="0" applyNumberFormat="1" applyFont="1" applyFill="1" applyBorder="1"/>
    <xf numFmtId="164" fontId="6" fillId="0" borderId="0" xfId="0" applyNumberFormat="1" applyFont="1"/>
    <xf numFmtId="0" fontId="6" fillId="0" borderId="1" xfId="0" applyFont="1" applyFill="1" applyBorder="1"/>
    <xf numFmtId="0" fontId="5" fillId="0" borderId="1" xfId="0" applyFont="1" applyBorder="1"/>
    <xf numFmtId="0" fontId="4" fillId="0" borderId="0" xfId="0" applyFont="1"/>
    <xf numFmtId="0" fontId="7" fillId="0" borderId="0" xfId="0" applyFont="1"/>
    <xf numFmtId="164" fontId="4" fillId="0" borderId="0" xfId="0" applyNumberFormat="1" applyFont="1"/>
    <xf numFmtId="0" fontId="5" fillId="2" borderId="1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164" fontId="5" fillId="2" borderId="1" xfId="0" applyNumberFormat="1" applyFont="1" applyFill="1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164" fontId="10" fillId="0" borderId="0" xfId="0" applyNumberFormat="1" applyFont="1"/>
    <xf numFmtId="0" fontId="9" fillId="0" borderId="0" xfId="0" applyFont="1"/>
    <xf numFmtId="0" fontId="11" fillId="0" borderId="0" xfId="0" applyFont="1"/>
    <xf numFmtId="164" fontId="9" fillId="0" borderId="0" xfId="0" applyNumberFormat="1" applyFont="1"/>
    <xf numFmtId="0" fontId="5" fillId="3" borderId="1" xfId="0" applyFont="1" applyFill="1" applyBorder="1"/>
    <xf numFmtId="164" fontId="5" fillId="3" borderId="1" xfId="0" applyNumberFormat="1" applyFont="1" applyFill="1" applyBorder="1"/>
    <xf numFmtId="164" fontId="6" fillId="0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</cellXfs>
  <cellStyles count="3">
    <cellStyle name="Normal_Bz2002t33_haupt" xfId="1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FFF4CC"/>
      <color rgb="FFFAD480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tabSelected="1" workbookViewId="0">
      <selection activeCell="C4" sqref="C4:E16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63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 t="s">
        <v>64</v>
      </c>
      <c r="D4" s="25" t="s">
        <v>65</v>
      </c>
      <c r="E4" s="25" t="s">
        <v>66</v>
      </c>
    </row>
    <row r="5" spans="1:6" s="3" customFormat="1" ht="12" customHeight="1" x14ac:dyDescent="0.2">
      <c r="A5" s="4"/>
      <c r="B5" s="4" t="s">
        <v>10</v>
      </c>
      <c r="C5" s="25" t="s">
        <v>67</v>
      </c>
      <c r="D5" s="25" t="s">
        <v>68</v>
      </c>
      <c r="E5" s="25" t="s">
        <v>69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 t="s">
        <v>70</v>
      </c>
      <c r="D6" s="25" t="s">
        <v>71</v>
      </c>
      <c r="E6" s="25" t="s">
        <v>72</v>
      </c>
    </row>
    <row r="7" spans="1:6" s="3" customFormat="1" ht="12" customHeight="1" x14ac:dyDescent="0.2">
      <c r="A7" s="4"/>
      <c r="B7" s="4" t="s">
        <v>10</v>
      </c>
      <c r="C7" s="25" t="s">
        <v>73</v>
      </c>
      <c r="D7" s="25" t="s">
        <v>74</v>
      </c>
      <c r="E7" s="25" t="s">
        <v>75</v>
      </c>
    </row>
    <row r="8" spans="1:6" s="3" customFormat="1" ht="12" customHeight="1" x14ac:dyDescent="0.2">
      <c r="A8" s="23" t="s">
        <v>12</v>
      </c>
      <c r="B8" s="23" t="s">
        <v>13</v>
      </c>
      <c r="C8" s="26" t="s">
        <v>76</v>
      </c>
      <c r="D8" s="26" t="s">
        <v>77</v>
      </c>
      <c r="E8" s="26" t="s">
        <v>78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14</v>
      </c>
      <c r="B10" s="4" t="s">
        <v>9</v>
      </c>
      <c r="C10" s="25" t="s">
        <v>79</v>
      </c>
      <c r="D10" s="25" t="s">
        <v>80</v>
      </c>
      <c r="E10" s="25" t="s">
        <v>81</v>
      </c>
    </row>
    <row r="11" spans="1:6" s="3" customFormat="1" ht="12" customHeight="1" x14ac:dyDescent="0.2">
      <c r="A11" s="4"/>
      <c r="B11" s="4" t="s">
        <v>10</v>
      </c>
      <c r="C11" s="25" t="s">
        <v>82</v>
      </c>
      <c r="D11" s="25" t="s">
        <v>83</v>
      </c>
      <c r="E11" s="25" t="s">
        <v>84</v>
      </c>
    </row>
    <row r="12" spans="1:6" s="3" customFormat="1" ht="12" customHeight="1" x14ac:dyDescent="0.2">
      <c r="A12" s="4" t="s">
        <v>15</v>
      </c>
      <c r="B12" s="4" t="s">
        <v>9</v>
      </c>
      <c r="C12" s="25" t="s">
        <v>85</v>
      </c>
      <c r="D12" s="25" t="s">
        <v>86</v>
      </c>
      <c r="E12" s="25" t="s">
        <v>87</v>
      </c>
    </row>
    <row r="13" spans="1:6" s="3" customFormat="1" ht="12" customHeight="1" x14ac:dyDescent="0.2">
      <c r="A13" s="4"/>
      <c r="B13" s="4" t="s">
        <v>10</v>
      </c>
      <c r="C13" s="25" t="s">
        <v>88</v>
      </c>
      <c r="D13" s="25" t="s">
        <v>89</v>
      </c>
      <c r="E13" s="25" t="s">
        <v>90</v>
      </c>
    </row>
    <row r="14" spans="1:6" s="3" customFormat="1" ht="12" customHeight="1" x14ac:dyDescent="0.2">
      <c r="A14" s="23" t="s">
        <v>16</v>
      </c>
      <c r="B14" s="23" t="s">
        <v>13</v>
      </c>
      <c r="C14" s="26" t="s">
        <v>91</v>
      </c>
      <c r="D14" s="26" t="s">
        <v>92</v>
      </c>
      <c r="E14" s="26" t="s">
        <v>93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17</v>
      </c>
      <c r="B16" s="12" t="s">
        <v>13</v>
      </c>
      <c r="C16" s="28" t="s">
        <v>94</v>
      </c>
      <c r="D16" s="28" t="s">
        <v>95</v>
      </c>
      <c r="E16" s="28" t="s">
        <v>96</v>
      </c>
    </row>
    <row r="17" spans="1:5" ht="12" customHeight="1" x14ac:dyDescent="0.2"/>
    <row r="18" spans="1:5" x14ac:dyDescent="0.2">
      <c r="A18" s="10" t="s">
        <v>18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22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40418</v>
      </c>
      <c r="D4" s="5">
        <v>18348</v>
      </c>
      <c r="E4" s="5">
        <f>C4+D4</f>
        <v>58766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1993</v>
      </c>
      <c r="E5" s="5">
        <f t="shared" ref="E5:E7" si="0">C5+D5</f>
        <v>2998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9707</v>
      </c>
      <c r="D6" s="5">
        <v>20120</v>
      </c>
      <c r="E6" s="5">
        <f t="shared" si="0"/>
        <v>29827</v>
      </c>
    </row>
    <row r="7" spans="1:6" s="18" customFormat="1" ht="12" customHeight="1" x14ac:dyDescent="0.2">
      <c r="A7" s="4"/>
      <c r="B7" s="4" t="s">
        <v>10</v>
      </c>
      <c r="C7" s="5">
        <v>9141</v>
      </c>
      <c r="D7" s="5">
        <v>41925</v>
      </c>
      <c r="E7" s="5">
        <f t="shared" si="0"/>
        <v>51066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60271</v>
      </c>
      <c r="D8" s="24">
        <f>SUM(D4:D7)</f>
        <v>82386</v>
      </c>
      <c r="E8" s="24">
        <f>C8+D8</f>
        <v>142657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7783</v>
      </c>
      <c r="D10" s="5">
        <v>3927</v>
      </c>
      <c r="E10" s="5">
        <f>C10+D10</f>
        <v>11710</v>
      </c>
    </row>
    <row r="11" spans="1:6" s="18" customFormat="1" ht="12" customHeight="1" x14ac:dyDescent="0.2">
      <c r="A11" s="4"/>
      <c r="B11" s="4" t="s">
        <v>10</v>
      </c>
      <c r="C11" s="5">
        <v>2008</v>
      </c>
      <c r="D11" s="5">
        <v>3647</v>
      </c>
      <c r="E11" s="5">
        <f t="shared" ref="E11:E13" si="1">C11+D11</f>
        <v>5655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6262</v>
      </c>
      <c r="D12" s="5">
        <v>2885</v>
      </c>
      <c r="E12" s="5">
        <f t="shared" si="1"/>
        <v>9147</v>
      </c>
    </row>
    <row r="13" spans="1:6" s="18" customFormat="1" ht="12" customHeight="1" x14ac:dyDescent="0.2">
      <c r="A13" s="4"/>
      <c r="B13" s="4" t="s">
        <v>10</v>
      </c>
      <c r="C13" s="5">
        <v>1556</v>
      </c>
      <c r="D13" s="5">
        <v>2266</v>
      </c>
      <c r="E13" s="5">
        <f t="shared" si="1"/>
        <v>3822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17609</v>
      </c>
      <c r="D14" s="24">
        <f>SUM(D10:D13)</f>
        <v>12725</v>
      </c>
      <c r="E14" s="24">
        <f>C14+D14</f>
        <v>30334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77880</v>
      </c>
      <c r="D16" s="15">
        <f>D8+D14</f>
        <v>95111</v>
      </c>
      <c r="E16" s="15">
        <f>C16+D16</f>
        <v>172991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23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43500</v>
      </c>
      <c r="D4" s="5">
        <v>21500</v>
      </c>
      <c r="E4" s="5">
        <f>C4+D4</f>
        <v>65000</v>
      </c>
    </row>
    <row r="5" spans="1:6" s="18" customFormat="1" ht="12" customHeight="1" x14ac:dyDescent="0.2">
      <c r="A5" s="4"/>
      <c r="B5" s="4" t="s">
        <v>10</v>
      </c>
      <c r="C5" s="5">
        <v>700</v>
      </c>
      <c r="D5" s="5">
        <v>2600</v>
      </c>
      <c r="E5" s="5">
        <f t="shared" ref="E5:E7" si="0">C5+D5</f>
        <v>3300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8900</v>
      </c>
      <c r="D6" s="5">
        <v>16700</v>
      </c>
      <c r="E6" s="5">
        <f t="shared" si="0"/>
        <v>25600</v>
      </c>
    </row>
    <row r="7" spans="1:6" s="18" customFormat="1" ht="12" customHeight="1" x14ac:dyDescent="0.2">
      <c r="A7" s="4"/>
      <c r="B7" s="4" t="s">
        <v>10</v>
      </c>
      <c r="C7" s="5">
        <v>10200</v>
      </c>
      <c r="D7" s="5">
        <v>42600</v>
      </c>
      <c r="E7" s="5">
        <f t="shared" si="0"/>
        <v>52800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63300</v>
      </c>
      <c r="D8" s="24">
        <f>SUM(D4:D7)</f>
        <v>83400</v>
      </c>
      <c r="E8" s="24">
        <f>C8+D8</f>
        <v>146700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8300</v>
      </c>
      <c r="D10" s="5">
        <v>3500</v>
      </c>
      <c r="E10" s="5">
        <f>C10+D10</f>
        <v>11800</v>
      </c>
    </row>
    <row r="11" spans="1:6" s="18" customFormat="1" ht="12" customHeight="1" x14ac:dyDescent="0.2">
      <c r="A11" s="4"/>
      <c r="B11" s="4" t="s">
        <v>10</v>
      </c>
      <c r="C11" s="5">
        <v>1800</v>
      </c>
      <c r="D11" s="5">
        <v>3100</v>
      </c>
      <c r="E11" s="5">
        <f t="shared" ref="E11:E13" si="1">C11+D11</f>
        <v>4900</v>
      </c>
    </row>
    <row r="12" spans="1:6" s="18" customFormat="1" ht="12" customHeight="1" x14ac:dyDescent="0.2">
      <c r="A12" s="4" t="s">
        <v>15</v>
      </c>
      <c r="B12" s="4" t="s">
        <v>9</v>
      </c>
      <c r="C12" s="5">
        <v>7200</v>
      </c>
      <c r="D12" s="5">
        <v>2600</v>
      </c>
      <c r="E12" s="5">
        <f t="shared" si="1"/>
        <v>9800</v>
      </c>
    </row>
    <row r="13" spans="1:6" s="18" customFormat="1" ht="12" customHeight="1" x14ac:dyDescent="0.2">
      <c r="A13" s="4"/>
      <c r="B13" s="4" t="s">
        <v>10</v>
      </c>
      <c r="C13" s="5">
        <v>1500</v>
      </c>
      <c r="D13" s="5">
        <v>2000</v>
      </c>
      <c r="E13" s="5">
        <f t="shared" si="1"/>
        <v>3500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18800</v>
      </c>
      <c r="D14" s="24">
        <f>SUM(D10:D13)</f>
        <v>11200</v>
      </c>
      <c r="E14" s="24">
        <f>C14+D14</f>
        <v>30000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82100</v>
      </c>
      <c r="D16" s="15">
        <f>D8+D14</f>
        <v>94600</v>
      </c>
      <c r="E16" s="15">
        <f>C16+D16</f>
        <v>176700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24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44067</v>
      </c>
      <c r="D4" s="5">
        <v>23821</v>
      </c>
      <c r="E4" s="5">
        <f>C4+D4</f>
        <v>67888</v>
      </c>
    </row>
    <row r="5" spans="1:6" s="18" customFormat="1" ht="12" customHeight="1" x14ac:dyDescent="0.2">
      <c r="A5" s="4"/>
      <c r="B5" s="4" t="s">
        <v>10</v>
      </c>
      <c r="C5" s="5">
        <v>455</v>
      </c>
      <c r="D5" s="5">
        <v>1534</v>
      </c>
      <c r="E5" s="5">
        <f t="shared" ref="E5:E7" si="0">C5+D5</f>
        <v>1989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13323</v>
      </c>
      <c r="D6" s="5">
        <v>17621</v>
      </c>
      <c r="E6" s="5">
        <f t="shared" si="0"/>
        <v>30944</v>
      </c>
    </row>
    <row r="7" spans="1:6" s="18" customFormat="1" ht="12" customHeight="1" x14ac:dyDescent="0.2">
      <c r="A7" s="4"/>
      <c r="B7" s="4" t="s">
        <v>10</v>
      </c>
      <c r="C7" s="5">
        <v>9790</v>
      </c>
      <c r="D7" s="5">
        <v>46749</v>
      </c>
      <c r="E7" s="5">
        <f t="shared" si="0"/>
        <v>56539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67635</v>
      </c>
      <c r="D8" s="24">
        <f>SUM(D4:D7)</f>
        <v>89725</v>
      </c>
      <c r="E8" s="24">
        <f>C8+D8</f>
        <v>157360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7986</v>
      </c>
      <c r="D10" s="5">
        <v>3867</v>
      </c>
      <c r="E10" s="5">
        <f>C10+D10</f>
        <v>11853</v>
      </c>
    </row>
    <row r="11" spans="1:6" s="18" customFormat="1" ht="12" customHeight="1" x14ac:dyDescent="0.2">
      <c r="A11" s="4"/>
      <c r="B11" s="4" t="s">
        <v>10</v>
      </c>
      <c r="C11" s="5">
        <v>1882</v>
      </c>
      <c r="D11" s="5">
        <v>3336</v>
      </c>
      <c r="E11" s="5">
        <f t="shared" ref="E11:E13" si="1">C11+D11</f>
        <v>5218</v>
      </c>
    </row>
    <row r="12" spans="1:6" s="18" customFormat="1" ht="12" customHeight="1" x14ac:dyDescent="0.2">
      <c r="A12" s="4" t="s">
        <v>15</v>
      </c>
      <c r="B12" s="4" t="s">
        <v>9</v>
      </c>
      <c r="C12" s="5">
        <v>7008</v>
      </c>
      <c r="D12" s="5">
        <v>3034</v>
      </c>
      <c r="E12" s="5">
        <f t="shared" si="1"/>
        <v>10042</v>
      </c>
    </row>
    <row r="13" spans="1:6" s="18" customFormat="1" ht="12" customHeight="1" x14ac:dyDescent="0.2">
      <c r="A13" s="4"/>
      <c r="B13" s="4" t="s">
        <v>10</v>
      </c>
      <c r="C13" s="5">
        <v>1485</v>
      </c>
      <c r="D13" s="5">
        <v>2066</v>
      </c>
      <c r="E13" s="5">
        <f t="shared" si="1"/>
        <v>3551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18361</v>
      </c>
      <c r="D14" s="24">
        <f>SUM(D10:D13)</f>
        <v>12303</v>
      </c>
      <c r="E14" s="24">
        <f>C14+D14</f>
        <v>30664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85996</v>
      </c>
      <c r="D16" s="15">
        <f>D8+D14</f>
        <v>102028</v>
      </c>
      <c r="E16" s="15">
        <f>C16+D16</f>
        <v>188024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25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44678</v>
      </c>
      <c r="D4" s="5">
        <v>24670</v>
      </c>
      <c r="E4" s="5">
        <f>C4+D4</f>
        <v>69348</v>
      </c>
    </row>
    <row r="5" spans="1:6" s="18" customFormat="1" ht="12" customHeight="1" x14ac:dyDescent="0.2">
      <c r="A5" s="4"/>
      <c r="B5" s="4" t="s">
        <v>10</v>
      </c>
      <c r="C5" s="5">
        <v>421</v>
      </c>
      <c r="D5" s="5">
        <v>1609</v>
      </c>
      <c r="E5" s="5">
        <f t="shared" ref="E5:E7" si="0">C5+D5</f>
        <v>2030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14891</v>
      </c>
      <c r="D6" s="5">
        <v>16474</v>
      </c>
      <c r="E6" s="5">
        <f t="shared" si="0"/>
        <v>31365</v>
      </c>
    </row>
    <row r="7" spans="1:6" s="18" customFormat="1" ht="12" customHeight="1" x14ac:dyDescent="0.2">
      <c r="A7" s="4"/>
      <c r="B7" s="4" t="s">
        <v>10</v>
      </c>
      <c r="C7" s="5">
        <v>9462</v>
      </c>
      <c r="D7" s="5">
        <v>47242</v>
      </c>
      <c r="E7" s="5">
        <f t="shared" si="0"/>
        <v>56704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69452</v>
      </c>
      <c r="D8" s="24">
        <f>SUM(D4:D7)</f>
        <v>89995</v>
      </c>
      <c r="E8" s="24">
        <f>C8+D8</f>
        <v>159447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8563</v>
      </c>
      <c r="D10" s="5">
        <v>3897</v>
      </c>
      <c r="E10" s="5">
        <f>C10+D10</f>
        <v>12460</v>
      </c>
    </row>
    <row r="11" spans="1:6" s="18" customFormat="1" ht="12" customHeight="1" x14ac:dyDescent="0.2">
      <c r="A11" s="4"/>
      <c r="B11" s="4" t="s">
        <v>10</v>
      </c>
      <c r="C11" s="5">
        <v>1950</v>
      </c>
      <c r="D11" s="5">
        <v>3303</v>
      </c>
      <c r="E11" s="5">
        <f t="shared" ref="E11:E13" si="1">C11+D11</f>
        <v>5253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6859</v>
      </c>
      <c r="D12" s="5">
        <v>2959</v>
      </c>
      <c r="E12" s="5">
        <f t="shared" si="1"/>
        <v>9818</v>
      </c>
    </row>
    <row r="13" spans="1:6" s="18" customFormat="1" ht="12" customHeight="1" x14ac:dyDescent="0.2">
      <c r="A13" s="4"/>
      <c r="B13" s="4" t="s">
        <v>10</v>
      </c>
      <c r="C13" s="5">
        <v>1463</v>
      </c>
      <c r="D13" s="5">
        <v>1937</v>
      </c>
      <c r="E13" s="5">
        <f t="shared" si="1"/>
        <v>3400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18835</v>
      </c>
      <c r="D14" s="24">
        <f>SUM(D10:D13)</f>
        <v>12096</v>
      </c>
      <c r="E14" s="24">
        <f>C14+D14</f>
        <v>30931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88287</v>
      </c>
      <c r="D16" s="15">
        <f>D8+D14</f>
        <v>102091</v>
      </c>
      <c r="E16" s="15">
        <f>C16+D16</f>
        <v>190378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26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46739</v>
      </c>
      <c r="D4" s="5">
        <v>22742</v>
      </c>
      <c r="E4" s="5">
        <f>C4+D4</f>
        <v>69481</v>
      </c>
    </row>
    <row r="5" spans="1:6" s="18" customFormat="1" ht="12" customHeight="1" x14ac:dyDescent="0.2">
      <c r="A5" s="4"/>
      <c r="B5" s="4" t="s">
        <v>10</v>
      </c>
      <c r="C5" s="5">
        <v>559</v>
      </c>
      <c r="D5" s="5">
        <v>1958</v>
      </c>
      <c r="E5" s="5">
        <f t="shared" ref="E5:E7" si="0">C5+D5</f>
        <v>2517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7850</v>
      </c>
      <c r="D6" s="5">
        <v>18524</v>
      </c>
      <c r="E6" s="5">
        <f t="shared" si="0"/>
        <v>26374</v>
      </c>
    </row>
    <row r="7" spans="1:6" s="18" customFormat="1" ht="12" customHeight="1" x14ac:dyDescent="0.2">
      <c r="A7" s="4"/>
      <c r="B7" s="4" t="s">
        <v>10</v>
      </c>
      <c r="C7" s="5">
        <v>13425</v>
      </c>
      <c r="D7" s="5">
        <v>45886</v>
      </c>
      <c r="E7" s="5">
        <f t="shared" si="0"/>
        <v>59311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68573</v>
      </c>
      <c r="D8" s="24">
        <f>SUM(D4:D7)</f>
        <v>89110</v>
      </c>
      <c r="E8" s="24">
        <f>C8+D8</f>
        <v>157683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10173</v>
      </c>
      <c r="D10" s="5">
        <v>4624</v>
      </c>
      <c r="E10" s="5">
        <f>C10+D10</f>
        <v>14797</v>
      </c>
    </row>
    <row r="11" spans="1:6" s="18" customFormat="1" ht="12" customHeight="1" x14ac:dyDescent="0.2">
      <c r="A11" s="4"/>
      <c r="B11" s="4" t="s">
        <v>10</v>
      </c>
      <c r="C11" s="5">
        <v>2387</v>
      </c>
      <c r="D11" s="5">
        <v>3948</v>
      </c>
      <c r="E11" s="5">
        <f t="shared" ref="E11:E13" si="1">C11+D11</f>
        <v>6335</v>
      </c>
    </row>
    <row r="12" spans="1:6" s="18" customFormat="1" ht="12" customHeight="1" x14ac:dyDescent="0.2">
      <c r="A12" s="4" t="s">
        <v>15</v>
      </c>
      <c r="B12" s="4" t="s">
        <v>9</v>
      </c>
      <c r="C12" s="5">
        <v>7669</v>
      </c>
      <c r="D12" s="5">
        <v>2971</v>
      </c>
      <c r="E12" s="5">
        <f t="shared" si="1"/>
        <v>10640</v>
      </c>
    </row>
    <row r="13" spans="1:6" s="18" customFormat="1" ht="12" customHeight="1" x14ac:dyDescent="0.2">
      <c r="A13" s="4"/>
      <c r="B13" s="4" t="s">
        <v>10</v>
      </c>
      <c r="C13" s="5">
        <v>1714</v>
      </c>
      <c r="D13" s="5">
        <v>2010</v>
      </c>
      <c r="E13" s="5">
        <f t="shared" si="1"/>
        <v>3724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21943</v>
      </c>
      <c r="D14" s="24">
        <f>SUM(D10:D13)</f>
        <v>13553</v>
      </c>
      <c r="E14" s="24">
        <f>C14+D14</f>
        <v>35496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90516</v>
      </c>
      <c r="D16" s="15">
        <f>D8+D14</f>
        <v>102663</v>
      </c>
      <c r="E16" s="15">
        <f>C16+D16</f>
        <v>193179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27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47656</v>
      </c>
      <c r="D4" s="5">
        <v>23561</v>
      </c>
      <c r="E4" s="5">
        <f>C4+D4</f>
        <v>71217</v>
      </c>
    </row>
    <row r="5" spans="1:6" s="18" customFormat="1" ht="12" customHeight="1" x14ac:dyDescent="0.2">
      <c r="A5" s="4"/>
      <c r="B5" s="4" t="s">
        <v>10</v>
      </c>
      <c r="C5" s="5">
        <v>573</v>
      </c>
      <c r="D5" s="5">
        <v>1720</v>
      </c>
      <c r="E5" s="5">
        <f t="shared" ref="E5:E7" si="0">C5+D5</f>
        <v>2293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8242</v>
      </c>
      <c r="D6" s="5">
        <v>18313</v>
      </c>
      <c r="E6" s="5">
        <f t="shared" si="0"/>
        <v>26555</v>
      </c>
    </row>
    <row r="7" spans="1:6" s="18" customFormat="1" ht="12" customHeight="1" x14ac:dyDescent="0.2">
      <c r="A7" s="4"/>
      <c r="B7" s="4" t="s">
        <v>10</v>
      </c>
      <c r="C7" s="5">
        <v>13782</v>
      </c>
      <c r="D7" s="5">
        <v>46987</v>
      </c>
      <c r="E7" s="5">
        <f t="shared" si="0"/>
        <v>60769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70253</v>
      </c>
      <c r="D8" s="24">
        <f>SUM(D4:D7)</f>
        <v>90581</v>
      </c>
      <c r="E8" s="24">
        <f>C8+D8</f>
        <v>160834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10117</v>
      </c>
      <c r="D10" s="5">
        <v>4816</v>
      </c>
      <c r="E10" s="5">
        <f>C10+D10</f>
        <v>14933</v>
      </c>
    </row>
    <row r="11" spans="1:6" s="18" customFormat="1" ht="12" customHeight="1" x14ac:dyDescent="0.2">
      <c r="A11" s="4"/>
      <c r="B11" s="4" t="s">
        <v>10</v>
      </c>
      <c r="C11" s="5">
        <v>2464</v>
      </c>
      <c r="D11" s="5">
        <v>4297</v>
      </c>
      <c r="E11" s="5">
        <f t="shared" ref="E11:E13" si="1">C11+D11</f>
        <v>6761</v>
      </c>
    </row>
    <row r="12" spans="1:6" s="18" customFormat="1" ht="12" customHeight="1" x14ac:dyDescent="0.2">
      <c r="A12" s="4" t="s">
        <v>15</v>
      </c>
      <c r="B12" s="4" t="s">
        <v>9</v>
      </c>
      <c r="C12" s="5">
        <v>7846</v>
      </c>
      <c r="D12" s="5">
        <v>2974</v>
      </c>
      <c r="E12" s="5">
        <f t="shared" si="1"/>
        <v>10820</v>
      </c>
    </row>
    <row r="13" spans="1:6" s="18" customFormat="1" ht="12" customHeight="1" x14ac:dyDescent="0.2">
      <c r="A13" s="4"/>
      <c r="B13" s="4" t="s">
        <v>10</v>
      </c>
      <c r="C13" s="5">
        <v>1704</v>
      </c>
      <c r="D13" s="5">
        <v>1884</v>
      </c>
      <c r="E13" s="5">
        <f t="shared" si="1"/>
        <v>3588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22131</v>
      </c>
      <c r="D14" s="24">
        <f>SUM(D10:D13)</f>
        <v>13971</v>
      </c>
      <c r="E14" s="24">
        <f>C14+D14</f>
        <v>36102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92384</v>
      </c>
      <c r="D16" s="15">
        <f>D8+D14</f>
        <v>104552</v>
      </c>
      <c r="E16" s="15">
        <f>C16+D16</f>
        <v>196936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28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48490</v>
      </c>
      <c r="D4" s="5">
        <v>24152</v>
      </c>
      <c r="E4" s="5">
        <f>C4+D4</f>
        <v>72642</v>
      </c>
    </row>
    <row r="5" spans="1:6" s="18" customFormat="1" ht="12" customHeight="1" x14ac:dyDescent="0.2">
      <c r="A5" s="4"/>
      <c r="B5" s="4" t="s">
        <v>10</v>
      </c>
      <c r="C5" s="5">
        <v>562</v>
      </c>
      <c r="D5" s="5">
        <v>1725</v>
      </c>
      <c r="E5" s="5">
        <f t="shared" ref="E5:E7" si="0">C5+D5</f>
        <v>2287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8449</v>
      </c>
      <c r="D6" s="5">
        <v>18261</v>
      </c>
      <c r="E6" s="5">
        <f t="shared" si="0"/>
        <v>26710</v>
      </c>
    </row>
    <row r="7" spans="1:6" s="18" customFormat="1" ht="12" customHeight="1" x14ac:dyDescent="0.2">
      <c r="A7" s="4"/>
      <c r="B7" s="4" t="s">
        <v>10</v>
      </c>
      <c r="C7" s="5">
        <v>13967</v>
      </c>
      <c r="D7" s="5">
        <v>47488</v>
      </c>
      <c r="E7" s="5">
        <f t="shared" si="0"/>
        <v>61455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71468</v>
      </c>
      <c r="D8" s="24">
        <f>SUM(D4:D7)</f>
        <v>91626</v>
      </c>
      <c r="E8" s="24">
        <f>C8+D8</f>
        <v>163094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2">
      <c r="A11" s="4"/>
      <c r="B11" s="4" t="s">
        <v>10</v>
      </c>
      <c r="C11" s="5">
        <v>2044</v>
      </c>
      <c r="D11" s="5">
        <v>3498</v>
      </c>
      <c r="E11" s="5">
        <f t="shared" ref="E11:E13" si="1">C11+D11</f>
        <v>5542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6293</v>
      </c>
      <c r="D12" s="5">
        <v>3015</v>
      </c>
      <c r="E12" s="5">
        <f t="shared" si="1"/>
        <v>9308</v>
      </c>
    </row>
    <row r="13" spans="1:6" s="18" customFormat="1" ht="12" customHeight="1" x14ac:dyDescent="0.2">
      <c r="A13" s="4"/>
      <c r="B13" s="4" t="s">
        <v>10</v>
      </c>
      <c r="C13" s="5">
        <v>1731</v>
      </c>
      <c r="D13" s="5">
        <v>2562</v>
      </c>
      <c r="E13" s="5">
        <f t="shared" si="1"/>
        <v>4293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v>22150</v>
      </c>
      <c r="D14" s="24">
        <v>14431</v>
      </c>
      <c r="E14" s="24">
        <f>C14+D14</f>
        <v>36581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93618</v>
      </c>
      <c r="D16" s="15">
        <f>D8+D14</f>
        <v>106057</v>
      </c>
      <c r="E16" s="15">
        <f>C16+D16</f>
        <v>199675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8" sqref="A28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29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49339</v>
      </c>
      <c r="D4" s="5">
        <v>25385</v>
      </c>
      <c r="E4" s="5">
        <v>74724</v>
      </c>
    </row>
    <row r="5" spans="1:6" s="18" customFormat="1" ht="12" customHeight="1" x14ac:dyDescent="0.2">
      <c r="A5" s="4"/>
      <c r="B5" s="4" t="s">
        <v>10</v>
      </c>
      <c r="C5" s="5">
        <v>524</v>
      </c>
      <c r="D5" s="5">
        <v>1822</v>
      </c>
      <c r="E5" s="5">
        <v>2346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8749</v>
      </c>
      <c r="D6" s="5">
        <v>18212</v>
      </c>
      <c r="E6" s="5">
        <v>26961</v>
      </c>
    </row>
    <row r="7" spans="1:6" s="18" customFormat="1" ht="12" customHeight="1" x14ac:dyDescent="0.2">
      <c r="A7" s="4"/>
      <c r="B7" s="4" t="s">
        <v>10</v>
      </c>
      <c r="C7" s="5">
        <v>14281</v>
      </c>
      <c r="D7" s="5">
        <v>47665</v>
      </c>
      <c r="E7" s="5">
        <v>61946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72893</v>
      </c>
      <c r="D8" s="24">
        <f>SUM(D4:D7)</f>
        <v>93084</v>
      </c>
      <c r="E8" s="24">
        <v>165977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10836</v>
      </c>
      <c r="D10" s="5">
        <v>5125</v>
      </c>
      <c r="E10" s="5">
        <v>15961</v>
      </c>
    </row>
    <row r="11" spans="1:6" s="18" customFormat="1" ht="12" customHeight="1" x14ac:dyDescent="0.2">
      <c r="A11" s="4"/>
      <c r="B11" s="4" t="s">
        <v>10</v>
      </c>
      <c r="C11" s="5">
        <v>2592</v>
      </c>
      <c r="D11" s="5">
        <v>4194</v>
      </c>
      <c r="E11" s="5">
        <v>6786</v>
      </c>
    </row>
    <row r="12" spans="1:6" s="18" customFormat="1" ht="12" customHeight="1" x14ac:dyDescent="0.2">
      <c r="A12" s="4" t="s">
        <v>15</v>
      </c>
      <c r="B12" s="4" t="s">
        <v>9</v>
      </c>
      <c r="C12" s="5">
        <v>8061</v>
      </c>
      <c r="D12" s="5">
        <v>3454</v>
      </c>
      <c r="E12" s="5">
        <v>11515</v>
      </c>
    </row>
    <row r="13" spans="1:6" s="18" customFormat="1" ht="12" customHeight="1" x14ac:dyDescent="0.2">
      <c r="A13" s="4"/>
      <c r="B13" s="4" t="s">
        <v>10</v>
      </c>
      <c r="C13" s="5">
        <v>1613</v>
      </c>
      <c r="D13" s="5">
        <v>1941</v>
      </c>
      <c r="E13" s="5">
        <v>3554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23102</v>
      </c>
      <c r="D14" s="24">
        <f>SUM(D10:D13)</f>
        <v>14714</v>
      </c>
      <c r="E14" s="24">
        <v>37816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95995</v>
      </c>
      <c r="D16" s="15">
        <f>D8+D14</f>
        <v>107798</v>
      </c>
      <c r="E16" s="15">
        <v>203793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4" sqref="C4:E16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30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 t="s">
        <v>31</v>
      </c>
      <c r="D4" s="25" t="s">
        <v>32</v>
      </c>
      <c r="E4" s="25" t="s">
        <v>33</v>
      </c>
    </row>
    <row r="5" spans="1:6" s="3" customFormat="1" ht="12" customHeight="1" x14ac:dyDescent="0.2">
      <c r="A5" s="4"/>
      <c r="B5" s="4" t="s">
        <v>10</v>
      </c>
      <c r="C5" s="25" t="s">
        <v>34</v>
      </c>
      <c r="D5" s="25" t="s">
        <v>35</v>
      </c>
      <c r="E5" s="25" t="s">
        <v>36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 t="s">
        <v>37</v>
      </c>
      <c r="D6" s="25">
        <v>18042</v>
      </c>
      <c r="E6" s="25" t="s">
        <v>38</v>
      </c>
    </row>
    <row r="7" spans="1:6" s="3" customFormat="1" ht="12" customHeight="1" x14ac:dyDescent="0.2">
      <c r="A7" s="4"/>
      <c r="B7" s="4" t="s">
        <v>10</v>
      </c>
      <c r="C7" s="25" t="s">
        <v>39</v>
      </c>
      <c r="D7" s="25" t="s">
        <v>40</v>
      </c>
      <c r="E7" s="25" t="s">
        <v>41</v>
      </c>
    </row>
    <row r="8" spans="1:6" s="3" customFormat="1" ht="12" customHeight="1" x14ac:dyDescent="0.2">
      <c r="A8" s="23" t="s">
        <v>12</v>
      </c>
      <c r="B8" s="23" t="s">
        <v>13</v>
      </c>
      <c r="C8" s="26" t="s">
        <v>42</v>
      </c>
      <c r="D8" s="26" t="s">
        <v>43</v>
      </c>
      <c r="E8" s="26" t="s">
        <v>44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14</v>
      </c>
      <c r="B10" s="4" t="s">
        <v>9</v>
      </c>
      <c r="C10" s="25" t="s">
        <v>45</v>
      </c>
      <c r="D10" s="25" t="s">
        <v>46</v>
      </c>
      <c r="E10" s="25" t="s">
        <v>47</v>
      </c>
    </row>
    <row r="11" spans="1:6" s="3" customFormat="1" ht="12" customHeight="1" x14ac:dyDescent="0.2">
      <c r="A11" s="4"/>
      <c r="B11" s="4" t="s">
        <v>10</v>
      </c>
      <c r="C11" s="25" t="s">
        <v>48</v>
      </c>
      <c r="D11" s="25" t="s">
        <v>49</v>
      </c>
      <c r="E11" s="25" t="s">
        <v>50</v>
      </c>
    </row>
    <row r="12" spans="1:6" s="3" customFormat="1" ht="12" customHeight="1" x14ac:dyDescent="0.2">
      <c r="A12" s="4" t="s">
        <v>15</v>
      </c>
      <c r="B12" s="4" t="s">
        <v>9</v>
      </c>
      <c r="C12" s="25" t="s">
        <v>51</v>
      </c>
      <c r="D12" s="25" t="s">
        <v>52</v>
      </c>
      <c r="E12" s="25" t="s">
        <v>53</v>
      </c>
    </row>
    <row r="13" spans="1:6" s="3" customFormat="1" ht="12" customHeight="1" x14ac:dyDescent="0.2">
      <c r="A13" s="4"/>
      <c r="B13" s="4" t="s">
        <v>10</v>
      </c>
      <c r="C13" s="25" t="s">
        <v>54</v>
      </c>
      <c r="D13" s="25" t="s">
        <v>55</v>
      </c>
      <c r="E13" s="25" t="s">
        <v>56</v>
      </c>
    </row>
    <row r="14" spans="1:6" s="3" customFormat="1" ht="12" customHeight="1" x14ac:dyDescent="0.2">
      <c r="A14" s="23" t="s">
        <v>16</v>
      </c>
      <c r="B14" s="23" t="s">
        <v>13</v>
      </c>
      <c r="C14" s="26" t="s">
        <v>57</v>
      </c>
      <c r="D14" s="26" t="s">
        <v>58</v>
      </c>
      <c r="E14" s="26" t="s">
        <v>59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17</v>
      </c>
      <c r="B16" s="12" t="s">
        <v>13</v>
      </c>
      <c r="C16" s="28" t="s">
        <v>60</v>
      </c>
      <c r="D16" s="28" t="s">
        <v>61</v>
      </c>
      <c r="E16" s="28" t="s">
        <v>62</v>
      </c>
    </row>
    <row r="17" spans="1:5" ht="12" customHeight="1" x14ac:dyDescent="0.2"/>
    <row r="18" spans="1:5" x14ac:dyDescent="0.2">
      <c r="A18" s="10" t="s">
        <v>18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5">
        <v>34939</v>
      </c>
      <c r="D4" s="5">
        <v>16306</v>
      </c>
      <c r="E4" s="5">
        <v>51245</v>
      </c>
    </row>
    <row r="5" spans="1:6" s="3" customFormat="1" ht="12" customHeight="1" x14ac:dyDescent="0.2">
      <c r="A5" s="4"/>
      <c r="B5" s="4" t="s">
        <v>10</v>
      </c>
      <c r="C5" s="5">
        <v>1115</v>
      </c>
      <c r="D5" s="5">
        <v>1686</v>
      </c>
      <c r="E5" s="5">
        <v>2801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5">
        <v>8663</v>
      </c>
      <c r="D6" s="5">
        <v>18326</v>
      </c>
      <c r="E6" s="5">
        <v>26989</v>
      </c>
    </row>
    <row r="7" spans="1:6" s="3" customFormat="1" ht="12" customHeight="1" x14ac:dyDescent="0.2">
      <c r="A7" s="4"/>
      <c r="B7" s="4" t="s">
        <v>10</v>
      </c>
      <c r="C7" s="5">
        <v>7830</v>
      </c>
      <c r="D7" s="5">
        <v>37193</v>
      </c>
      <c r="E7" s="5">
        <v>45023</v>
      </c>
    </row>
    <row r="8" spans="1:6" s="3" customFormat="1" ht="12" customHeight="1" x14ac:dyDescent="0.2">
      <c r="A8" s="23" t="s">
        <v>12</v>
      </c>
      <c r="B8" s="23" t="s">
        <v>13</v>
      </c>
      <c r="C8" s="24">
        <v>52547</v>
      </c>
      <c r="D8" s="24">
        <v>73511</v>
      </c>
      <c r="E8" s="24">
        <v>126058</v>
      </c>
    </row>
    <row r="9" spans="1:6" s="3" customFormat="1" ht="12" customHeight="1" x14ac:dyDescent="0.2">
      <c r="A9" s="4"/>
      <c r="B9" s="4"/>
      <c r="C9" s="7"/>
      <c r="D9" s="7"/>
      <c r="E9" s="7"/>
    </row>
    <row r="10" spans="1:6" s="3" customFormat="1" ht="12" customHeight="1" x14ac:dyDescent="0.2">
      <c r="A10" s="4" t="s">
        <v>14</v>
      </c>
      <c r="B10" s="4" t="s">
        <v>9</v>
      </c>
      <c r="C10" s="5">
        <v>7970</v>
      </c>
      <c r="D10" s="5">
        <v>3818</v>
      </c>
      <c r="E10" s="5">
        <v>11788</v>
      </c>
    </row>
    <row r="11" spans="1:6" s="3" customFormat="1" ht="12" customHeight="1" x14ac:dyDescent="0.2">
      <c r="A11" s="4"/>
      <c r="B11" s="4" t="s">
        <v>10</v>
      </c>
      <c r="C11" s="5">
        <v>1679</v>
      </c>
      <c r="D11" s="5">
        <v>3611</v>
      </c>
      <c r="E11" s="5">
        <v>5290</v>
      </c>
    </row>
    <row r="12" spans="1:6" s="3" customFormat="1" ht="12" customHeight="1" x14ac:dyDescent="0.2">
      <c r="A12" s="4" t="s">
        <v>15</v>
      </c>
      <c r="B12" s="4" t="s">
        <v>9</v>
      </c>
      <c r="C12" s="5">
        <v>7314</v>
      </c>
      <c r="D12" s="5">
        <v>3437</v>
      </c>
      <c r="E12" s="5">
        <v>10751</v>
      </c>
    </row>
    <row r="13" spans="1:6" s="3" customFormat="1" ht="12" customHeight="1" x14ac:dyDescent="0.2">
      <c r="A13" s="4"/>
      <c r="B13" s="4" t="s">
        <v>10</v>
      </c>
      <c r="C13" s="5">
        <v>2064</v>
      </c>
      <c r="D13" s="5">
        <v>2811</v>
      </c>
      <c r="E13" s="5">
        <v>4875</v>
      </c>
    </row>
    <row r="14" spans="1:6" s="3" customFormat="1" ht="12" customHeight="1" x14ac:dyDescent="0.2">
      <c r="A14" s="23" t="s">
        <v>16</v>
      </c>
      <c r="B14" s="23" t="s">
        <v>13</v>
      </c>
      <c r="C14" s="24">
        <v>19027</v>
      </c>
      <c r="D14" s="24">
        <v>13677</v>
      </c>
      <c r="E14" s="24">
        <v>32704</v>
      </c>
    </row>
    <row r="15" spans="1:6" s="3" customFormat="1" ht="12" customHeight="1" x14ac:dyDescent="0.2">
      <c r="A15" s="8"/>
      <c r="B15" s="8"/>
      <c r="C15" s="7"/>
      <c r="D15" s="7"/>
      <c r="E15" s="7"/>
    </row>
    <row r="16" spans="1:6" s="3" customFormat="1" ht="12" customHeight="1" x14ac:dyDescent="0.2">
      <c r="A16" s="12" t="s">
        <v>17</v>
      </c>
      <c r="B16" s="12" t="s">
        <v>13</v>
      </c>
      <c r="C16" s="15">
        <v>71574</v>
      </c>
      <c r="D16" s="15">
        <v>87188</v>
      </c>
      <c r="E16" s="15">
        <v>158762</v>
      </c>
    </row>
    <row r="17" spans="1:5" ht="12" customHeight="1" x14ac:dyDescent="0.2"/>
    <row r="18" spans="1:5" x14ac:dyDescent="0.2">
      <c r="A18" s="10" t="s">
        <v>18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35573</v>
      </c>
      <c r="D4" s="5">
        <v>16907</v>
      </c>
      <c r="E4" s="5">
        <v>52480</v>
      </c>
    </row>
    <row r="5" spans="1:6" s="18" customFormat="1" ht="12" customHeight="1" x14ac:dyDescent="0.2">
      <c r="A5" s="4"/>
      <c r="B5" s="4" t="s">
        <v>10</v>
      </c>
      <c r="C5" s="5">
        <v>1034</v>
      </c>
      <c r="D5" s="5">
        <v>1693</v>
      </c>
      <c r="E5" s="5">
        <v>2727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8852</v>
      </c>
      <c r="D6" s="5">
        <v>18261</v>
      </c>
      <c r="E6" s="5">
        <v>27113</v>
      </c>
    </row>
    <row r="7" spans="1:6" s="18" customFormat="1" ht="12" customHeight="1" x14ac:dyDescent="0.2">
      <c r="A7" s="4"/>
      <c r="B7" s="4" t="s">
        <v>10</v>
      </c>
      <c r="C7" s="5">
        <v>8061</v>
      </c>
      <c r="D7" s="5">
        <v>37786</v>
      </c>
      <c r="E7" s="5">
        <v>45847</v>
      </c>
    </row>
    <row r="8" spans="1:6" s="18" customFormat="1" ht="12" customHeight="1" x14ac:dyDescent="0.2">
      <c r="A8" s="23" t="s">
        <v>12</v>
      </c>
      <c r="B8" s="23" t="s">
        <v>13</v>
      </c>
      <c r="C8" s="24">
        <v>53520</v>
      </c>
      <c r="D8" s="24">
        <v>74647</v>
      </c>
      <c r="E8" s="24">
        <v>128167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7562</v>
      </c>
      <c r="D10" s="5">
        <v>3734</v>
      </c>
      <c r="E10" s="5">
        <v>11296</v>
      </c>
    </row>
    <row r="11" spans="1:6" s="18" customFormat="1" ht="12" customHeight="1" x14ac:dyDescent="0.2">
      <c r="A11" s="4"/>
      <c r="B11" s="4" t="s">
        <v>10</v>
      </c>
      <c r="C11" s="5">
        <v>1661</v>
      </c>
      <c r="D11" s="5">
        <v>3472</v>
      </c>
      <c r="E11" s="5">
        <v>5133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6740</v>
      </c>
      <c r="D12" s="5">
        <v>3129</v>
      </c>
      <c r="E12" s="5">
        <v>9869</v>
      </c>
    </row>
    <row r="13" spans="1:6" s="18" customFormat="1" ht="12" customHeight="1" x14ac:dyDescent="0.2">
      <c r="A13" s="4"/>
      <c r="B13" s="4" t="s">
        <v>10</v>
      </c>
      <c r="C13" s="5">
        <v>1907</v>
      </c>
      <c r="D13" s="5">
        <v>2547</v>
      </c>
      <c r="E13" s="5">
        <v>4454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v>17870</v>
      </c>
      <c r="D14" s="24">
        <v>12882</v>
      </c>
      <c r="E14" s="24">
        <v>30752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v>71390</v>
      </c>
      <c r="D16" s="15">
        <v>87529</v>
      </c>
      <c r="E16" s="15">
        <v>158919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36488</v>
      </c>
      <c r="D4" s="5">
        <v>17366</v>
      </c>
      <c r="E4" s="5">
        <v>53854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1716</v>
      </c>
      <c r="E5" s="5">
        <v>2721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8936</v>
      </c>
      <c r="D6" s="5">
        <v>18547</v>
      </c>
      <c r="E6" s="5">
        <v>27483</v>
      </c>
    </row>
    <row r="7" spans="1:6" s="18" customFormat="1" ht="12" customHeight="1" x14ac:dyDescent="0.2">
      <c r="A7" s="4"/>
      <c r="B7" s="4" t="s">
        <v>10</v>
      </c>
      <c r="C7" s="5">
        <v>8202</v>
      </c>
      <c r="D7" s="5">
        <v>38654</v>
      </c>
      <c r="E7" s="5">
        <v>46856</v>
      </c>
    </row>
    <row r="8" spans="1:6" s="18" customFormat="1" ht="12" customHeight="1" x14ac:dyDescent="0.2">
      <c r="A8" s="23" t="s">
        <v>12</v>
      </c>
      <c r="B8" s="23" t="s">
        <v>13</v>
      </c>
      <c r="C8" s="24">
        <v>54631</v>
      </c>
      <c r="D8" s="24">
        <v>76283</v>
      </c>
      <c r="E8" s="24">
        <v>130914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7642</v>
      </c>
      <c r="D10" s="5">
        <v>3738</v>
      </c>
      <c r="E10" s="5">
        <v>11380</v>
      </c>
    </row>
    <row r="11" spans="1:6" s="18" customFormat="1" ht="12" customHeight="1" x14ac:dyDescent="0.2">
      <c r="A11" s="4"/>
      <c r="B11" s="4" t="s">
        <v>10</v>
      </c>
      <c r="C11" s="5">
        <v>1781</v>
      </c>
      <c r="D11" s="5">
        <v>3580</v>
      </c>
      <c r="E11" s="5">
        <v>5361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6668</v>
      </c>
      <c r="D12" s="5">
        <v>3288</v>
      </c>
      <c r="E12" s="5">
        <v>9956</v>
      </c>
    </row>
    <row r="13" spans="1:6" s="18" customFormat="1" ht="12" customHeight="1" x14ac:dyDescent="0.2">
      <c r="A13" s="4"/>
      <c r="B13" s="4" t="s">
        <v>10</v>
      </c>
      <c r="C13" s="5">
        <v>1911</v>
      </c>
      <c r="D13" s="5">
        <v>2506</v>
      </c>
      <c r="E13" s="5">
        <v>4417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v>18002</v>
      </c>
      <c r="D14" s="24">
        <v>13112</v>
      </c>
      <c r="E14" s="24">
        <v>31114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v>72633</v>
      </c>
      <c r="D16" s="15">
        <v>89395</v>
      </c>
      <c r="E16" s="15">
        <v>162028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0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36865</v>
      </c>
      <c r="D4" s="5">
        <v>18038</v>
      </c>
      <c r="E4" s="5">
        <f>SUM(C4:D4)</f>
        <v>54903</v>
      </c>
    </row>
    <row r="5" spans="1:6" s="18" customFormat="1" ht="12" customHeight="1" x14ac:dyDescent="0.2">
      <c r="A5" s="4"/>
      <c r="B5" s="4" t="s">
        <v>10</v>
      </c>
      <c r="C5" s="5">
        <v>963</v>
      </c>
      <c r="D5" s="5">
        <v>1751</v>
      </c>
      <c r="E5" s="5">
        <f t="shared" ref="E5:E7" si="0">SUM(C5:D5)</f>
        <v>2714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9001</v>
      </c>
      <c r="D6" s="5">
        <v>19045</v>
      </c>
      <c r="E6" s="5">
        <f t="shared" si="0"/>
        <v>28046</v>
      </c>
    </row>
    <row r="7" spans="1:6" s="18" customFormat="1" ht="12" customHeight="1" x14ac:dyDescent="0.2">
      <c r="A7" s="4"/>
      <c r="B7" s="4" t="s">
        <v>10</v>
      </c>
      <c r="C7" s="5">
        <v>8277</v>
      </c>
      <c r="D7" s="5">
        <v>39626</v>
      </c>
      <c r="E7" s="5">
        <f t="shared" si="0"/>
        <v>47903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55106</v>
      </c>
      <c r="D8" s="24">
        <f>SUM(D4:D7)</f>
        <v>78460</v>
      </c>
      <c r="E8" s="24">
        <f>SUM(C8:D8)</f>
        <v>133566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7661</v>
      </c>
      <c r="D10" s="5">
        <v>3740</v>
      </c>
      <c r="E10" s="5">
        <f>SUM(C10:D10)</f>
        <v>11401</v>
      </c>
    </row>
    <row r="11" spans="1:6" s="18" customFormat="1" ht="12" customHeight="1" x14ac:dyDescent="0.2">
      <c r="A11" s="4"/>
      <c r="B11" s="4" t="s">
        <v>10</v>
      </c>
      <c r="C11" s="5">
        <v>1767</v>
      </c>
      <c r="D11" s="5">
        <v>3540</v>
      </c>
      <c r="E11" s="5">
        <f t="shared" ref="E11:E13" si="1">C11+D11</f>
        <v>5307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6396</v>
      </c>
      <c r="D12" s="5">
        <v>3162</v>
      </c>
      <c r="E12" s="5">
        <f t="shared" si="1"/>
        <v>9558</v>
      </c>
    </row>
    <row r="13" spans="1:6" s="18" customFormat="1" ht="12" customHeight="1" x14ac:dyDescent="0.2">
      <c r="A13" s="4"/>
      <c r="B13" s="4" t="s">
        <v>10</v>
      </c>
      <c r="C13" s="5">
        <v>1785</v>
      </c>
      <c r="D13" s="5">
        <v>2450</v>
      </c>
      <c r="E13" s="5">
        <f t="shared" si="1"/>
        <v>4235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17609</v>
      </c>
      <c r="D14" s="24">
        <f>SUM(D10:D13)</f>
        <v>12892</v>
      </c>
      <c r="E14" s="24">
        <f>SUM(C14:D14)</f>
        <v>30501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72715</v>
      </c>
      <c r="D16" s="15">
        <f t="shared" ref="D16" si="2">D8+D14</f>
        <v>91352</v>
      </c>
      <c r="E16" s="15">
        <f>E8+E14</f>
        <v>164067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19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37638</v>
      </c>
      <c r="D4" s="5">
        <v>18600</v>
      </c>
      <c r="E4" s="5">
        <f>C4+D4</f>
        <v>56238</v>
      </c>
    </row>
    <row r="5" spans="1:6" s="18" customFormat="1" ht="12" customHeight="1" x14ac:dyDescent="0.2">
      <c r="A5" s="4"/>
      <c r="B5" s="4" t="s">
        <v>10</v>
      </c>
      <c r="C5" s="5">
        <v>1009</v>
      </c>
      <c r="D5" s="5">
        <v>1818</v>
      </c>
      <c r="E5" s="5">
        <f>C5+D5</f>
        <v>2827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9229</v>
      </c>
      <c r="D6" s="5">
        <v>19351</v>
      </c>
      <c r="E6" s="5">
        <f>C6+D6</f>
        <v>28580</v>
      </c>
    </row>
    <row r="7" spans="1:6" s="18" customFormat="1" ht="12" customHeight="1" x14ac:dyDescent="0.2">
      <c r="A7" s="4"/>
      <c r="B7" s="4" t="s">
        <v>10</v>
      </c>
      <c r="C7" s="5">
        <v>8411</v>
      </c>
      <c r="D7" s="5">
        <v>40153</v>
      </c>
      <c r="E7" s="5">
        <f>C7+D7</f>
        <v>48564</v>
      </c>
    </row>
    <row r="8" spans="1:6" s="18" customFormat="1" ht="12" customHeight="1" x14ac:dyDescent="0.2">
      <c r="A8" s="23" t="s">
        <v>12</v>
      </c>
      <c r="B8" s="23" t="s">
        <v>13</v>
      </c>
      <c r="C8" s="24">
        <v>56287</v>
      </c>
      <c r="D8" s="24">
        <v>79922</v>
      </c>
      <c r="E8" s="24">
        <f t="shared" ref="E8" si="0">SUM(E4:E7)</f>
        <v>136209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7917</v>
      </c>
      <c r="D10" s="5">
        <v>3820</v>
      </c>
      <c r="E10" s="5">
        <f>C10+D10</f>
        <v>11737</v>
      </c>
    </row>
    <row r="11" spans="1:6" s="18" customFormat="1" ht="12" customHeight="1" x14ac:dyDescent="0.2">
      <c r="A11" s="4"/>
      <c r="B11" s="4" t="s">
        <v>10</v>
      </c>
      <c r="C11" s="5">
        <v>1906</v>
      </c>
      <c r="D11" s="5">
        <v>3622</v>
      </c>
      <c r="E11" s="5">
        <f>C11+D11</f>
        <v>5528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6469</v>
      </c>
      <c r="D12" s="5">
        <v>3174</v>
      </c>
      <c r="E12" s="5">
        <f>C12+D12</f>
        <v>9643</v>
      </c>
    </row>
    <row r="13" spans="1:6" s="18" customFormat="1" ht="12" customHeight="1" x14ac:dyDescent="0.2">
      <c r="A13" s="4"/>
      <c r="B13" s="4" t="s">
        <v>10</v>
      </c>
      <c r="C13" s="5">
        <v>1760</v>
      </c>
      <c r="D13" s="5">
        <v>2585</v>
      </c>
      <c r="E13" s="5">
        <f>C13+D13</f>
        <v>4345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v>18052</v>
      </c>
      <c r="D14" s="24">
        <v>13201</v>
      </c>
      <c r="E14" s="24">
        <f t="shared" ref="E14" si="1">SUM(E10:E13)</f>
        <v>31253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v>74339</v>
      </c>
      <c r="D16" s="15">
        <v>93123</v>
      </c>
      <c r="E16" s="15">
        <f t="shared" ref="E16" si="2">E8+E14</f>
        <v>167462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20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38373</v>
      </c>
      <c r="D4" s="5">
        <v>18763</v>
      </c>
      <c r="E4" s="5">
        <f>C4+D4</f>
        <v>57136</v>
      </c>
    </row>
    <row r="5" spans="1:6" s="18" customFormat="1" ht="12" customHeight="1" x14ac:dyDescent="0.2">
      <c r="A5" s="4"/>
      <c r="B5" s="4" t="s">
        <v>10</v>
      </c>
      <c r="C5" s="5">
        <v>1022</v>
      </c>
      <c r="D5" s="5">
        <v>1876</v>
      </c>
      <c r="E5" s="5">
        <f>C5+D5</f>
        <v>2898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9426</v>
      </c>
      <c r="D6" s="5">
        <v>19759</v>
      </c>
      <c r="E6" s="5">
        <f>C6+D6</f>
        <v>29185</v>
      </c>
    </row>
    <row r="7" spans="1:6" s="18" customFormat="1" ht="12" customHeight="1" x14ac:dyDescent="0.2">
      <c r="A7" s="4"/>
      <c r="B7" s="4" t="s">
        <v>10</v>
      </c>
      <c r="C7" s="5">
        <v>8765</v>
      </c>
      <c r="D7" s="5">
        <v>40876</v>
      </c>
      <c r="E7" s="5">
        <f>C7+D7</f>
        <v>49641</v>
      </c>
    </row>
    <row r="8" spans="1:6" s="18" customFormat="1" ht="12" customHeight="1" x14ac:dyDescent="0.2">
      <c r="A8" s="23" t="s">
        <v>12</v>
      </c>
      <c r="B8" s="23" t="s">
        <v>13</v>
      </c>
      <c r="C8" s="24">
        <f t="shared" ref="C8:E8" si="0">SUM(C4:C7)</f>
        <v>57586</v>
      </c>
      <c r="D8" s="24">
        <f t="shared" si="0"/>
        <v>81274</v>
      </c>
      <c r="E8" s="24">
        <f t="shared" si="0"/>
        <v>138860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2">
      <c r="A11" s="4"/>
      <c r="B11" s="4" t="s">
        <v>10</v>
      </c>
      <c r="C11" s="5">
        <v>2044</v>
      </c>
      <c r="D11" s="5">
        <v>3498</v>
      </c>
      <c r="E11" s="5">
        <f>C11+D11</f>
        <v>5542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6293</v>
      </c>
      <c r="D12" s="5">
        <v>3015</v>
      </c>
      <c r="E12" s="5">
        <f>C12+D12</f>
        <v>9308</v>
      </c>
    </row>
    <row r="13" spans="1:6" s="18" customFormat="1" ht="12" customHeight="1" x14ac:dyDescent="0.2">
      <c r="A13" s="4"/>
      <c r="B13" s="4" t="s">
        <v>10</v>
      </c>
      <c r="C13" s="5">
        <v>1731</v>
      </c>
      <c r="D13" s="5">
        <v>2562</v>
      </c>
      <c r="E13" s="5">
        <f>C13+D13</f>
        <v>4293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 t="shared" ref="C14:E14" si="1">SUM(C10:C13)</f>
        <v>17894</v>
      </c>
      <c r="D14" s="24">
        <f t="shared" si="1"/>
        <v>13034</v>
      </c>
      <c r="E14" s="24">
        <f t="shared" si="1"/>
        <v>30928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 t="shared" ref="C16:E16" si="2">C8+C14</f>
        <v>75480</v>
      </c>
      <c r="D16" s="15">
        <f t="shared" si="2"/>
        <v>94308</v>
      </c>
      <c r="E16" s="15">
        <f t="shared" si="2"/>
        <v>169788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21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39962</v>
      </c>
      <c r="D4" s="5">
        <v>18048</v>
      </c>
      <c r="E4" s="5">
        <f>C4+D4</f>
        <v>58010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1879</v>
      </c>
      <c r="E5" s="5">
        <f t="shared" ref="E5:E7" si="0">C5+D5</f>
        <v>2884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9685</v>
      </c>
      <c r="D6" s="5">
        <v>19870</v>
      </c>
      <c r="E6" s="5">
        <f t="shared" si="0"/>
        <v>29555</v>
      </c>
    </row>
    <row r="7" spans="1:6" s="18" customFormat="1" ht="12" customHeight="1" x14ac:dyDescent="0.2">
      <c r="A7" s="4"/>
      <c r="B7" s="4" t="s">
        <v>10</v>
      </c>
      <c r="C7" s="5">
        <v>9057</v>
      </c>
      <c r="D7" s="5">
        <v>41609</v>
      </c>
      <c r="E7" s="5">
        <f t="shared" si="0"/>
        <v>50666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59709</v>
      </c>
      <c r="D8" s="24">
        <f>SUM(D4:D7)</f>
        <v>81406</v>
      </c>
      <c r="E8" s="24">
        <v>141236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8069</v>
      </c>
      <c r="D10" s="5">
        <v>3854</v>
      </c>
      <c r="E10" s="5">
        <f t="shared" ref="E10:E16" si="1">C10+D10</f>
        <v>11923</v>
      </c>
    </row>
    <row r="11" spans="1:6" s="18" customFormat="1" ht="12" customHeight="1" x14ac:dyDescent="0.2">
      <c r="A11" s="4"/>
      <c r="B11" s="4" t="s">
        <v>10</v>
      </c>
      <c r="C11" s="5">
        <v>2054</v>
      </c>
      <c r="D11" s="5">
        <v>3390</v>
      </c>
      <c r="E11" s="5">
        <f t="shared" si="1"/>
        <v>5444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6236</v>
      </c>
      <c r="D12" s="5">
        <v>3020</v>
      </c>
      <c r="E12" s="5">
        <f t="shared" si="1"/>
        <v>9256</v>
      </c>
    </row>
    <row r="13" spans="1:6" s="18" customFormat="1" ht="12" customHeight="1" x14ac:dyDescent="0.2">
      <c r="A13" s="4"/>
      <c r="B13" s="4" t="s">
        <v>10</v>
      </c>
      <c r="C13" s="5">
        <v>1532</v>
      </c>
      <c r="D13" s="5">
        <v>2364</v>
      </c>
      <c r="E13" s="5">
        <f t="shared" si="1"/>
        <v>3896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17891</v>
      </c>
      <c r="D14" s="24">
        <f>SUM(D10:D13)</f>
        <v>12628</v>
      </c>
      <c r="E14" s="24">
        <f t="shared" si="1"/>
        <v>30519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77600</v>
      </c>
      <c r="D16" s="15">
        <f>D8+D14</f>
        <v>94034</v>
      </c>
      <c r="E16" s="15">
        <f t="shared" si="1"/>
        <v>171634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beschaeftigte_in_der_landwirtschaft_1990-2016_datenreihe_f"/>
    <f:field ref="objsubject" par="" edit="true" text=""/>
    <f:field ref="objcreatedby" par="" text="Rossi, Alessandro, BLW"/>
    <f:field ref="objcreatedat" par="" text="16.03.2017 15:10:50"/>
    <f:field ref="objchangedby" par="" text="Bühlmann, Monique, BLW"/>
    <f:field ref="objmodifiedat" par="" text="05.10.2017 07:44:1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beschaeftigte_in_der_landwirtschaft_1990-2016_datenreihe_f"/>
    <f:field ref="CHPRECONFIG_1_1001_Objektname" par="" edit="true" text="beschaeftigte_in_der_landwirtschaft_1990-2016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Bühlmann Monique BLW</cp:lastModifiedBy>
  <cp:lastPrinted>2013-01-21T09:55:47Z</cp:lastPrinted>
  <dcterms:created xsi:type="dcterms:W3CDTF">2001-02-01T15:10:45Z</dcterms:created>
  <dcterms:modified xsi:type="dcterms:W3CDTF">2017-10-05T05:43:09Z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SYSTEM@1.1:Container" pid="2" fmtid="{D5CDD505-2E9C-101B-9397-08002B2CF9AE}">
    <vt:lpwstr>COO.2101.101.7.936149</vt:lpwstr>
  </property>
  <property name="FSC#COOELAK@1.1001:Subject" pid="3" fmtid="{D5CDD505-2E9C-101B-9397-08002B2CF9AE}">
    <vt:lpwstr/>
  </property>
  <property name="FSC#COOELAK@1.1001:FileReference" pid="4" fmtid="{D5CDD505-2E9C-101B-9397-08002B2CF9AE}">
    <vt:lpwstr>032.1-00003</vt:lpwstr>
  </property>
  <property name="FSC#COOELAK@1.1001:FileRefYear" pid="5" fmtid="{D5CDD505-2E9C-101B-9397-08002B2CF9AE}">
    <vt:lpwstr>2016</vt:lpwstr>
  </property>
  <property name="FSC#COOELAK@1.1001:FileRefOrdinal" pid="6" fmtid="{D5CDD505-2E9C-101B-9397-08002B2CF9AE}">
    <vt:lpwstr>3</vt:lpwstr>
  </property>
  <property name="FSC#COOELAK@1.1001:FileRefOU" pid="7" fmtid="{D5CDD505-2E9C-101B-9397-08002B2CF9AE}">
    <vt:lpwstr>SGV / BLW</vt:lpwstr>
  </property>
  <property name="FSC#COOELAK@1.1001:Organization" pid="8" fmtid="{D5CDD505-2E9C-101B-9397-08002B2CF9AE}">
    <vt:lpwstr/>
  </property>
  <property name="FSC#COOELAK@1.1001:Owner" pid="9" fmtid="{D5CDD505-2E9C-101B-9397-08002B2CF9AE}">
    <vt:lpwstr>Rossi Alessandro, BLW</vt:lpwstr>
  </property>
  <property name="FSC#COOELAK@1.1001:OwnerExtension" pid="10" fmtid="{D5CDD505-2E9C-101B-9397-08002B2CF9AE}">
    <vt:lpwstr>+41 58 463 94 85</vt:lpwstr>
  </property>
  <property name="FSC#COOELAK@1.1001:OwnerFaxExtension" pid="11" fmtid="{D5CDD505-2E9C-101B-9397-08002B2CF9AE}">
    <vt:lpwstr>+41 58 462 26 34</vt:lpwstr>
  </property>
  <property name="FSC#COOELAK@1.1001:DispatchedBy" pid="12" fmtid="{D5CDD505-2E9C-101B-9397-08002B2CF9AE}">
    <vt:lpwstr/>
  </property>
  <property name="FSC#COOELAK@1.1001:DispatchedAt" pid="13" fmtid="{D5CDD505-2E9C-101B-9397-08002B2CF9AE}">
    <vt:lpwstr/>
  </property>
  <property name="FSC#COOELAK@1.1001:ApprovedBy" pid="14" fmtid="{D5CDD505-2E9C-101B-9397-08002B2CF9AE}">
    <vt:lpwstr/>
  </property>
  <property name="FSC#COOELAK@1.1001:ApprovedAt" pid="15" fmtid="{D5CDD505-2E9C-101B-9397-08002B2CF9AE}">
    <vt:lpwstr/>
  </property>
  <property name="FSC#COOELAK@1.1001:Department" pid="16" fmtid="{D5CDD505-2E9C-101B-9397-08002B2CF9AE}">
    <vt:lpwstr>Kommunikation und Sprachdienste (FBKSD / BLW)</vt:lpwstr>
  </property>
  <property name="FSC#COOELAK@1.1001:CreatedAt" pid="17" fmtid="{D5CDD505-2E9C-101B-9397-08002B2CF9AE}">
    <vt:lpwstr>16.03.2017</vt:lpwstr>
  </property>
  <property name="FSC#COOELAK@1.1001:OU" pid="18" fmtid="{D5CDD505-2E9C-101B-9397-08002B2CF9AE}">
    <vt:lpwstr>Kommunikation und Sprachdienste (FBKSD / BLW)</vt:lpwstr>
  </property>
  <property name="FSC#COOELAK@1.1001:Priority" pid="19" fmtid="{D5CDD505-2E9C-101B-9397-08002B2CF9AE}">
    <vt:lpwstr> ()</vt:lpwstr>
  </property>
  <property name="FSC#COOELAK@1.1001:ObjBarCode" pid="20" fmtid="{D5CDD505-2E9C-101B-9397-08002B2CF9AE}">
    <vt:lpwstr>*COO.2101.101.7.936149*</vt:lpwstr>
  </property>
  <property name="FSC#COOELAK@1.1001:RefBarCode" pid="21" fmtid="{D5CDD505-2E9C-101B-9397-08002B2CF9AE}">
    <vt:lpwstr>*COO.2101.101.4.936128*</vt:lpwstr>
  </property>
  <property name="FSC#COOELAK@1.1001:FileRefBarCode" pid="22" fmtid="{D5CDD505-2E9C-101B-9397-08002B2CF9AE}">
    <vt:lpwstr>*032.1-00003*</vt:lpwstr>
  </property>
  <property name="FSC#COOELAK@1.1001:ExternalRef" pid="23" fmtid="{D5CDD505-2E9C-101B-9397-08002B2CF9AE}">
    <vt:lpwstr/>
  </property>
  <property name="FSC#EVDCFG@15.1400:FileResponsible" pid="24" fmtid="{D5CDD505-2E9C-101B-9397-08002B2CF9AE}">
    <vt:lpwstr>Alessandro Rossi</vt:lpwstr>
  </property>
  <property name="FSC#EVDCFG@15.1400:FileRespOrg" pid="25" fmtid="{D5CDD505-2E9C-101B-9397-08002B2CF9AE}">
    <vt:lpwstr>Kommunikation und Sprachdienste</vt:lpwstr>
  </property>
  <property name="FSC#EVDCFG@15.1400:SalutationGerman" pid="26" fmtid="{D5CDD505-2E9C-101B-9397-08002B2CF9AE}">
    <vt:lpwstr>Fachbereich Kommunikation und Sprachdienste</vt:lpwstr>
  </property>
  <property name="FSC#EVDCFG@15.1400:SalutationEnglish" pid="27" fmtid="{D5CDD505-2E9C-101B-9397-08002B2CF9AE}">
    <vt:lpwstr>Communication Unit</vt:lpwstr>
  </property>
  <property name="FSC#EVDCFG@15.1400:SalutationFrench" pid="28" fmtid="{D5CDD505-2E9C-101B-9397-08002B2CF9AE}">
    <vt:lpwstr>Secteur Communication</vt:lpwstr>
  </property>
  <property name="FSC#EVDCFG@15.1400:SalutationItalian" pid="29" fmtid="{D5CDD505-2E9C-101B-9397-08002B2CF9AE}">
    <vt:lpwstr>Settore Comunicazione</vt:lpwstr>
  </property>
  <property name="FSC#EVDCFG@15.1400:FileRespTel" pid="30" fmtid="{D5CDD505-2E9C-101B-9397-08002B2CF9AE}">
    <vt:lpwstr>+41 58 463 94 85</vt:lpwstr>
  </property>
  <property name="FSC#EVDCFG@15.1400:FileRespEmail" pid="31" fmtid="{D5CDD505-2E9C-101B-9397-08002B2CF9AE}">
    <vt:lpwstr>alessandro.rossi@blw.admin.ch</vt:lpwstr>
  </property>
  <property name="FSC#EVDCFG@15.1400:DocumentID" pid="32" fmtid="{D5CDD505-2E9C-101B-9397-08002B2CF9AE}">
    <vt:lpwstr/>
  </property>
  <property name="FSC#EVDCFG@15.1400:Subject" pid="33" fmtid="{D5CDD505-2E9C-101B-9397-08002B2CF9AE}">
    <vt:lpwstr/>
  </property>
  <property name="FSC#EVDCFG@15.1400:Title" pid="34" fmtid="{D5CDD505-2E9C-101B-9397-08002B2CF9AE}">
    <vt:lpwstr>beschaeftigte_x005f_in_x005f_der_x005f_landwirtschaft_x005f_1990-2016_x005f_datenreihe_x005f_f</vt:lpwstr>
  </property>
  <property name="FSC#EVDCFG@15.1400:Dossierref" pid="35" fmtid="{D5CDD505-2E9C-101B-9397-08002B2CF9AE}">
    <vt:lpwstr>032.1-00003</vt:lpwstr>
  </property>
  <property name="FSC#EVDCFG@15.1400:OutAttachElectr" pid="36" fmtid="{D5CDD505-2E9C-101B-9397-08002B2CF9AE}">
    <vt:lpwstr/>
  </property>
  <property name="FSC#EVDCFG@15.1400:OutAttachPhysic" pid="37" fmtid="{D5CDD505-2E9C-101B-9397-08002B2CF9AE}">
    <vt:lpwstr/>
  </property>
  <property name="FSC#EVDCFG@15.1400:FileRespFax" pid="38" fmtid="{D5CDD505-2E9C-101B-9397-08002B2CF9AE}">
    <vt:lpwstr>+41 58 462 26 34</vt:lpwstr>
  </property>
  <property name="FSC#EVDCFG@15.1400:FileRespshortsign" pid="39" fmtid="{D5CDD505-2E9C-101B-9397-08002B2CF9AE}">
    <vt:lpwstr>ros</vt:lpwstr>
  </property>
  <property name="FSC#EVDCFG@15.1400:FileRespHome" pid="40" fmtid="{D5CDD505-2E9C-101B-9397-08002B2CF9AE}">
    <vt:lpwstr>Bern</vt:lpwstr>
  </property>
  <property name="FSC#EVDCFG@15.1400:DossierBarCode" pid="41" fmtid="{D5CDD505-2E9C-101B-9397-08002B2CF9AE}">
    <vt:lpwstr/>
  </property>
  <property name="FSC#EVDCFG@15.1400:SubDossierBarCode" pid="42" fmtid="{D5CDD505-2E9C-101B-9397-08002B2CF9AE}">
    <vt:lpwstr/>
  </property>
  <property name="FSC#EVDCFG@15.1400:FileRespStreet" pid="43" fmtid="{D5CDD505-2E9C-101B-9397-08002B2CF9AE}">
    <vt:lpwstr>Mattenhofstrasse 5</vt:lpwstr>
  </property>
  <property name="FSC#EVDCFG@15.1400:FileRespZipCode" pid="44" fmtid="{D5CDD505-2E9C-101B-9397-08002B2CF9AE}">
    <vt:lpwstr>3003</vt:lpwstr>
  </property>
  <property name="FSC#EVDCFG@15.1400:FileRespOrgHome" pid="45" fmtid="{D5CDD505-2E9C-101B-9397-08002B2CF9AE}">
    <vt:lpwstr/>
  </property>
  <property name="FSC#EVDCFG@15.1400:FileRespOrgStreet" pid="46" fmtid="{D5CDD505-2E9C-101B-9397-08002B2CF9AE}">
    <vt:lpwstr/>
  </property>
  <property name="FSC#EVDCFG@15.1400:FileRespOrgZipCode" pid="47" fmtid="{D5CDD505-2E9C-101B-9397-08002B2CF9AE}">
    <vt:lpwstr/>
  </property>
  <property name="FSC#EVDCFG@15.1400:UserFunction" pid="48" fmtid="{D5CDD505-2E9C-101B-9397-08002B2CF9AE}">
    <vt:lpwstr>Sachbearbeiter/in - FBKSD / BLW</vt:lpwstr>
  </property>
  <property name="FSC#EVDCFG@15.1400:SignAcceptedDraft1" pid="49" fmtid="{D5CDD505-2E9C-101B-9397-08002B2CF9AE}">
    <vt:lpwstr/>
  </property>
  <property name="FSC#EVDCFG@15.1400:SignAcceptedDraft2" pid="50" fmtid="{D5CDD505-2E9C-101B-9397-08002B2CF9AE}">
    <vt:lpwstr/>
  </property>
  <property name="FSC#EVDCFG@15.1400:SignApproved1" pid="51" fmtid="{D5CDD505-2E9C-101B-9397-08002B2CF9AE}">
    <vt:lpwstr/>
  </property>
  <property name="FSC#EVDCFG@15.1400:SignApproved2" pid="52" fmtid="{D5CDD505-2E9C-101B-9397-08002B2CF9AE}">
    <vt:lpwstr/>
  </property>
  <property name="FSC#EVDCFG@15.1400:SignAcceptedDraft1FR" pid="53" fmtid="{D5CDD505-2E9C-101B-9397-08002B2CF9AE}">
    <vt:lpwstr/>
  </property>
  <property name="FSC#EVDCFG@15.1400:SignAcceptedDraft2FR" pid="54" fmtid="{D5CDD505-2E9C-101B-9397-08002B2CF9AE}">
    <vt:lpwstr/>
  </property>
  <property name="FSC#EVDCFG@15.1400:SignApproved1FR" pid="55" fmtid="{D5CDD505-2E9C-101B-9397-08002B2CF9AE}">
    <vt:lpwstr/>
  </property>
  <property name="FSC#EVDCFG@15.1400:SignApproved2FR" pid="56" fmtid="{D5CDD505-2E9C-101B-9397-08002B2CF9AE}">
    <vt:lpwstr/>
  </property>
  <property name="FSC#EVDCFG@15.1400:SalutationEnglishUser" pid="57" fmtid="{D5CDD505-2E9C-101B-9397-08002B2CF9AE}">
    <vt:lpwstr/>
  </property>
  <property name="FSC#EVDCFG@15.1400:SalutationFrenchUser" pid="58" fmtid="{D5CDD505-2E9C-101B-9397-08002B2CF9AE}">
    <vt:lpwstr/>
  </property>
  <property name="FSC#EVDCFG@15.1400:SalutationGermanUser" pid="59" fmtid="{D5CDD505-2E9C-101B-9397-08002B2CF9AE}">
    <vt:lpwstr/>
  </property>
  <property name="FSC#EVDCFG@15.1400:SalutationItalianUser" pid="60" fmtid="{D5CDD505-2E9C-101B-9397-08002B2CF9AE}">
    <vt:lpwstr/>
  </property>
  <property name="FSC#EVDCFG@15.1400:PositionNumber" pid="61" fmtid="{D5CDD505-2E9C-101B-9397-08002B2CF9AE}">
    <vt:lpwstr/>
  </property>
  <property name="FSC#COOELAK@1.1001:IncomingNumber" pid="62" fmtid="{D5CDD505-2E9C-101B-9397-08002B2CF9AE}">
    <vt:lpwstr/>
  </property>
  <property name="FSC#COOELAK@1.1001:IncomingSubject" pid="63" fmtid="{D5CDD505-2E9C-101B-9397-08002B2CF9AE}">
    <vt:lpwstr/>
  </property>
  <property name="FSC#COOELAK@1.1001:ProcessResponsible" pid="64" fmtid="{D5CDD505-2E9C-101B-9397-08002B2CF9AE}">
    <vt:lpwstr>Bühlmann Monique, BLW</vt:lpwstr>
  </property>
  <property name="FSC#COOELAK@1.1001:ProcessResponsiblePhone" pid="65" fmtid="{D5CDD505-2E9C-101B-9397-08002B2CF9AE}">
    <vt:lpwstr>+41 58 462 59 38</vt:lpwstr>
  </property>
  <property name="FSC#COOELAK@1.1001:ProcessResponsibleMail" pid="66" fmtid="{D5CDD505-2E9C-101B-9397-08002B2CF9AE}">
    <vt:lpwstr>monique.buehlmann@blw.admin.ch</vt:lpwstr>
  </property>
  <property name="FSC#COOELAK@1.1001:ProcessResponsibleFax" pid="67" fmtid="{D5CDD505-2E9C-101B-9397-08002B2CF9AE}">
    <vt:lpwstr>+41 58 462 26 34</vt:lpwstr>
  </property>
  <property name="FSC#COOELAK@1.1001:ApproverFirstName" pid="68" fmtid="{D5CDD505-2E9C-101B-9397-08002B2CF9AE}">
    <vt:lpwstr/>
  </property>
  <property name="FSC#COOELAK@1.1001:ApproverSurName" pid="69" fmtid="{D5CDD505-2E9C-101B-9397-08002B2CF9AE}">
    <vt:lpwstr/>
  </property>
  <property name="FSC#COOELAK@1.1001:ApproverTitle" pid="70" fmtid="{D5CDD505-2E9C-101B-9397-08002B2CF9AE}">
    <vt:lpwstr/>
  </property>
  <property name="FSC#COOELAK@1.1001:ExternalDate" pid="71" fmtid="{D5CDD505-2E9C-101B-9397-08002B2CF9AE}">
    <vt:lpwstr/>
  </property>
  <property name="FSC#COOELAK@1.1001:SettlementApprovedAt" pid="72" fmtid="{D5CDD505-2E9C-101B-9397-08002B2CF9AE}">
    <vt:lpwstr/>
  </property>
  <property name="FSC#COOELAK@1.1001:BaseNumber" pid="73" fmtid="{D5CDD505-2E9C-101B-9397-08002B2CF9AE}">
    <vt:lpwstr>032.1</vt:lpwstr>
  </property>
  <property name="FSC#ELAKGOV@1.1001:PersonalSubjGender" pid="74" fmtid="{D5CDD505-2E9C-101B-9397-08002B2CF9AE}">
    <vt:lpwstr/>
  </property>
  <property name="FSC#ELAKGOV@1.1001:PersonalSubjFirstName" pid="75" fmtid="{D5CDD505-2E9C-101B-9397-08002B2CF9AE}">
    <vt:lpwstr/>
  </property>
  <property name="FSC#ELAKGOV@1.1001:PersonalSubjSurName" pid="76" fmtid="{D5CDD505-2E9C-101B-9397-08002B2CF9AE}">
    <vt:lpwstr/>
  </property>
  <property name="FSC#ELAKGOV@1.1001:PersonalSubjSalutation" pid="77" fmtid="{D5CDD505-2E9C-101B-9397-08002B2CF9AE}">
    <vt:lpwstr/>
  </property>
  <property name="FSC#ELAKGOV@1.1001:PersonalSubjAddress" pid="78" fmtid="{D5CDD505-2E9C-101B-9397-08002B2CF9AE}">
    <vt:lpwstr/>
  </property>
  <property name="FSC#EVDCFG@15.1400:FileRespOrgShortname" pid="79" fmtid="{D5CDD505-2E9C-101B-9397-08002B2CF9AE}">
    <vt:lpwstr>FBKSD / BLW</vt:lpwstr>
  </property>
  <property name="FSC#EVDCFG@15.1400:UserInCharge" pid="80" fmtid="{D5CDD505-2E9C-101B-9397-08002B2CF9AE}">
    <vt:lpwstr/>
  </property>
  <property name="FSC#COOELAK@1.1001:CurrentUserRolePos" pid="81" fmtid="{D5CDD505-2E9C-101B-9397-08002B2CF9AE}">
    <vt:lpwstr>Sachbearbeiter/in</vt:lpwstr>
  </property>
  <property name="FSC#COOELAK@1.1001:CurrentUserEmail" pid="82" fmtid="{D5CDD505-2E9C-101B-9397-08002B2CF9AE}">
    <vt:lpwstr>alessandro.rossi@blw.admin.ch</vt:lpwstr>
  </property>
  <property name="FSC#EVDCFG@15.1400:ActualVersionNumber" pid="83" fmtid="{D5CDD505-2E9C-101B-9397-08002B2CF9AE}">
    <vt:lpwstr>2</vt:lpwstr>
  </property>
  <property name="FSC#EVDCFG@15.1400:ActualVersionCreatedAt" pid="84" fmtid="{D5CDD505-2E9C-101B-9397-08002B2CF9AE}">
    <vt:lpwstr>2017-10-05T07:43:10</vt:lpwstr>
  </property>
  <property name="FSC#EVDCFG@15.1400:ResponsibleBureau_DE" pid="85" fmtid="{D5CDD505-2E9C-101B-9397-08002B2CF9AE}">
    <vt:lpwstr>Bundesamt für Landwirtschaft BLW</vt:lpwstr>
  </property>
  <property name="FSC#EVDCFG@15.1400:ResponsibleBureau_EN" pid="86" fmtid="{D5CDD505-2E9C-101B-9397-08002B2CF9AE}">
    <vt:lpwstr>Federal Office for Agriculture FOAG</vt:lpwstr>
  </property>
  <property name="FSC#EVDCFG@15.1400:ResponsibleBureau_FR" pid="87" fmtid="{D5CDD505-2E9C-101B-9397-08002B2CF9AE}">
    <vt:lpwstr>Office fédéral de l'agriculture OFAG</vt:lpwstr>
  </property>
  <property name="FSC#EVDCFG@15.1400:ResponsibleBureau_IT" pid="88" fmtid="{D5CDD505-2E9C-101B-9397-08002B2CF9AE}">
    <vt:lpwstr>Ufficio federale dell'agricoltura UFAG</vt:lpwstr>
  </property>
  <property name="FSC#EVDCFG@15.1400:UserInChargeUserTitle" pid="89" fmtid="{D5CDD505-2E9C-101B-9397-08002B2CF9AE}">
    <vt:lpwstr/>
  </property>
  <property name="FSC#EVDCFG@15.1400:UserInChargeUserName" pid="90" fmtid="{D5CDD505-2E9C-101B-9397-08002B2CF9AE}">
    <vt:lpwstr>Rossi</vt:lpwstr>
  </property>
  <property name="FSC#EVDCFG@15.1400:UserInChargeUserFirstname" pid="91" fmtid="{D5CDD505-2E9C-101B-9397-08002B2CF9AE}">
    <vt:lpwstr/>
  </property>
  <property name="FSC#EVDCFG@15.1400:UserInChargeUserEnvSalutationDE" pid="92" fmtid="{D5CDD505-2E9C-101B-9397-08002B2CF9AE}">
    <vt:lpwstr/>
  </property>
  <property name="FSC#EVDCFG@15.1400:UserInChargeUserEnvSalutationEN" pid="93" fmtid="{D5CDD505-2E9C-101B-9397-08002B2CF9AE}">
    <vt:lpwstr/>
  </property>
  <property name="FSC#EVDCFG@15.1400:UserInChargeUserEnvSalutationFR" pid="94" fmtid="{D5CDD505-2E9C-101B-9397-08002B2CF9AE}">
    <vt:lpwstr/>
  </property>
  <property name="FSC#EVDCFG@15.1400:UserInChargeUserEnvSalutationIT" pid="95" fmtid="{D5CDD505-2E9C-101B-9397-08002B2CF9AE}">
    <vt:lpwstr/>
  </property>
  <property name="FSC#EVDCFG@15.1400:FilerespUserPersonTitle" pid="96" fmtid="{D5CDD505-2E9C-101B-9397-08002B2CF9AE}">
    <vt:lpwstr>BLW</vt:lpwstr>
  </property>
  <property name="FSC#EVDCFG@15.1400:Address" pid="97" fmtid="{D5CDD505-2E9C-101B-9397-08002B2CF9AE}">
    <vt:lpwstr/>
  </property>
  <property name="FSC#EVDCFG@15.1400:ResponsibleEditorFirstname" pid="98" fmtid="{D5CDD505-2E9C-101B-9397-08002B2CF9AE}">
    <vt:lpwstr>Alessandro</vt:lpwstr>
  </property>
  <property name="FSC#EVDCFG@15.1400:ResponsibleEditorSurname" pid="99" fmtid="{D5CDD505-2E9C-101B-9397-08002B2CF9AE}">
    <vt:lpwstr>Rossi</vt:lpwstr>
  </property>
  <property name="FSC#EVDCFG@15.1400:GroupTitle" pid="100" fmtid="{D5CDD505-2E9C-101B-9397-08002B2CF9AE}">
    <vt:lpwstr>Kommunikation und Sprachdienste</vt:lpwstr>
  </property>
  <property name="FSC#ATSTATECFG@1.1001:Office" pid="101" fmtid="{D5CDD505-2E9C-101B-9397-08002B2CF9AE}">
    <vt:lpwstr/>
  </property>
  <property name="FSC#ATSTATECFG@1.1001:Agent" pid="102" fmtid="{D5CDD505-2E9C-101B-9397-08002B2CF9AE}">
    <vt:lpwstr>BLW Alessandro Rossi</vt:lpwstr>
  </property>
  <property name="FSC#ATSTATECFG@1.1001:AgentPhone" pid="103" fmtid="{D5CDD505-2E9C-101B-9397-08002B2CF9AE}">
    <vt:lpwstr>+41 58 463 94 85</vt:lpwstr>
  </property>
  <property name="FSC#ATSTATECFG@1.1001:DepartmentFax" pid="104" fmtid="{D5CDD505-2E9C-101B-9397-08002B2CF9AE}">
    <vt:lpwstr/>
  </property>
  <property name="FSC#ATSTATECFG@1.1001:DepartmentEmail" pid="105" fmtid="{D5CDD505-2E9C-101B-9397-08002B2CF9AE}">
    <vt:lpwstr/>
  </property>
  <property name="FSC#ATSTATECFG@1.1001:SubfileDate" pid="106" fmtid="{D5CDD505-2E9C-101B-9397-08002B2CF9AE}">
    <vt:lpwstr/>
  </property>
  <property name="FSC#ATSTATECFG@1.1001:SubfileSubject" pid="107" fmtid="{D5CDD505-2E9C-101B-9397-08002B2CF9AE}">
    <vt:lpwstr/>
  </property>
  <property name="FSC#ATSTATECFG@1.1001:DepartmentZipCode" pid="108" fmtid="{D5CDD505-2E9C-101B-9397-08002B2CF9AE}">
    <vt:lpwstr/>
  </property>
  <property name="FSC#ATSTATECFG@1.1001:DepartmentCountry" pid="109" fmtid="{D5CDD505-2E9C-101B-9397-08002B2CF9AE}">
    <vt:lpwstr/>
  </property>
  <property name="FSC#ATSTATECFG@1.1001:DepartmentCity" pid="110" fmtid="{D5CDD505-2E9C-101B-9397-08002B2CF9AE}">
    <vt:lpwstr/>
  </property>
  <property name="FSC#ATSTATECFG@1.1001:DepartmentStreet" pid="111" fmtid="{D5CDD505-2E9C-101B-9397-08002B2CF9AE}">
    <vt:lpwstr/>
  </property>
  <property name="FSC#ATSTATECFG@1.1001:DepartmentDVR" pid="112" fmtid="{D5CDD505-2E9C-101B-9397-08002B2CF9AE}">
    <vt:lpwstr/>
  </property>
  <property name="FSC#ATSTATECFG@1.1001:DepartmentUID" pid="113" fmtid="{D5CDD505-2E9C-101B-9397-08002B2CF9AE}">
    <vt:lpwstr/>
  </property>
  <property name="FSC#ATSTATECFG@1.1001:SubfileReference" pid="114" fmtid="{D5CDD505-2E9C-101B-9397-08002B2CF9AE}">
    <vt:lpwstr>032.1-00003/00002/00006</vt:lpwstr>
  </property>
  <property name="FSC#ATSTATECFG@1.1001:Clause" pid="115" fmtid="{D5CDD505-2E9C-101B-9397-08002B2CF9AE}">
    <vt:lpwstr/>
  </property>
  <property name="FSC#ATSTATECFG@1.1001:ApprovedSignature" pid="116" fmtid="{D5CDD505-2E9C-101B-9397-08002B2CF9AE}">
    <vt:lpwstr/>
  </property>
  <property name="FSC#ATSTATECFG@1.1001:BankAccount" pid="117" fmtid="{D5CDD505-2E9C-101B-9397-08002B2CF9AE}">
    <vt:lpwstr/>
  </property>
  <property name="FSC#ATSTATECFG@1.1001:BankAccountOwner" pid="118" fmtid="{D5CDD505-2E9C-101B-9397-08002B2CF9AE}">
    <vt:lpwstr/>
  </property>
  <property name="FSC#ATSTATECFG@1.1001:BankInstitute" pid="119" fmtid="{D5CDD505-2E9C-101B-9397-08002B2CF9AE}">
    <vt:lpwstr/>
  </property>
  <property name="FSC#ATSTATECFG@1.1001:BankAccountID" pid="120" fmtid="{D5CDD505-2E9C-101B-9397-08002B2CF9AE}">
    <vt:lpwstr/>
  </property>
  <property name="FSC#ATSTATECFG@1.1001:BankAccountIBAN" pid="121" fmtid="{D5CDD505-2E9C-101B-9397-08002B2CF9AE}">
    <vt:lpwstr/>
  </property>
  <property name="FSC#ATSTATECFG@1.1001:BankAccountBIC" pid="122" fmtid="{D5CDD505-2E9C-101B-9397-08002B2CF9AE}">
    <vt:lpwstr/>
  </property>
  <property name="FSC#ATSTATECFG@1.1001:BankName" pid="123" fmtid="{D5CDD505-2E9C-101B-9397-08002B2CF9AE}">
    <vt:lpwstr/>
  </property>
  <property name="FSC#FSCFOLIO@1.1001:docpropproject" pid="124" fmtid="{D5CDD505-2E9C-101B-9397-08002B2CF9AE}">
    <vt:lpwstr/>
  </property>
</Properties>
</file>