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/Desktop/Agrarbericht_Ende/Reinzeichnung_Panache/2017/Reinzeichnung Panache/Markt/Markt_Anhangtabellen_d/"/>
    </mc:Choice>
  </mc:AlternateContent>
  <bookViews>
    <workbookView xWindow="3360" yWindow="460" windowWidth="23220" windowHeight="20460" tabRatio="640"/>
  </bookViews>
  <sheets>
    <sheet name="Kpreise konv." sheetId="1" r:id="rId1"/>
  </sheets>
  <definedNames>
    <definedName name="_xlnm.Print_Area" localSheetId="0">'Kpreise konv.'!$A$1:$A$20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3" i="1" l="1"/>
  <c r="G82" i="1"/>
  <c r="G81" i="1"/>
  <c r="G80" i="1"/>
  <c r="G79" i="1"/>
  <c r="G78" i="1"/>
  <c r="G77" i="1"/>
  <c r="G75" i="1"/>
  <c r="G74" i="1"/>
  <c r="G73" i="1"/>
  <c r="G72" i="1"/>
  <c r="G71" i="1"/>
  <c r="G70" i="1"/>
  <c r="G67" i="1"/>
  <c r="G66" i="1"/>
  <c r="G65" i="1"/>
  <c r="G64" i="1"/>
  <c r="G63" i="1"/>
  <c r="G54" i="1"/>
  <c r="G53" i="1"/>
  <c r="G52" i="1"/>
  <c r="G51" i="1"/>
  <c r="G50" i="1"/>
  <c r="G49" i="1"/>
  <c r="G45" i="1"/>
  <c r="G43" i="1"/>
  <c r="G42" i="1"/>
  <c r="G41" i="1"/>
  <c r="G40" i="1"/>
  <c r="G39" i="1"/>
  <c r="G37" i="1"/>
  <c r="G36" i="1"/>
  <c r="G34" i="1"/>
  <c r="G33" i="1"/>
  <c r="G32" i="1"/>
  <c r="G31" i="1"/>
  <c r="G29" i="1"/>
  <c r="G28" i="1"/>
  <c r="G27" i="1"/>
  <c r="G24" i="1"/>
  <c r="G25" i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<sst xmlns="http://schemas.openxmlformats.org/spreadsheetml/2006/main" count="177" uniqueCount="103">
  <si>
    <t>Koteletten, geschnitten</t>
  </si>
  <si>
    <t>Voressen</t>
  </si>
  <si>
    <t>Schweinefleisch</t>
  </si>
  <si>
    <t>Voressen, Schulter</t>
  </si>
  <si>
    <t>Lammfleisch Inland frisch</t>
  </si>
  <si>
    <t>Gigot mit Bein</t>
  </si>
  <si>
    <t>Fleischwaren</t>
  </si>
  <si>
    <t>Hinterschinken, in Tranchen</t>
  </si>
  <si>
    <t>Cervelat</t>
  </si>
  <si>
    <t>Wienerli</t>
  </si>
  <si>
    <t>Kalbsbratwurst</t>
  </si>
  <si>
    <t>Salami Inland I, geschnitten</t>
  </si>
  <si>
    <t>Poulets</t>
  </si>
  <si>
    <t>Inland, frisch</t>
  </si>
  <si>
    <t>Brust</t>
  </si>
  <si>
    <t>Schenkel</t>
  </si>
  <si>
    <t>Eier aus Bodenhaltung frisch</t>
  </si>
  <si>
    <t>Eier aus Bodenhaltung gekocht</t>
  </si>
  <si>
    <t>Eier aus Freilandhaltung frisch</t>
  </si>
  <si>
    <t>Eier aus Freilandhaltung gekocht</t>
  </si>
  <si>
    <t>Eier aus Bodenhaltung frisch Import</t>
  </si>
  <si>
    <t>Eier aus Bodenhaltung gekocht Import</t>
  </si>
  <si>
    <t>Ruchmehl</t>
  </si>
  <si>
    <t>Halbweissmehl</t>
  </si>
  <si>
    <t>Weissmehl</t>
  </si>
  <si>
    <t>Mehl im Tiefpreissegment</t>
  </si>
  <si>
    <t>Ruchbrot</t>
  </si>
  <si>
    <t>Halbweissbrot</t>
  </si>
  <si>
    <t>Rp./ St.</t>
  </si>
  <si>
    <t>Festkochende Speisekartoffeln</t>
  </si>
  <si>
    <t>Mehligkochende Speisekartoffeln</t>
  </si>
  <si>
    <t>Fr./  kg</t>
  </si>
  <si>
    <t>Erdbeeren</t>
  </si>
  <si>
    <t>Fr./  St.</t>
  </si>
  <si>
    <t>Blumenkohl</t>
  </si>
  <si>
    <t>Salatgurken</t>
  </si>
  <si>
    <t>Raclette</t>
  </si>
  <si>
    <t>Hochtemperatur Speisekartoffeln</t>
  </si>
  <si>
    <t>Speisefrühkartoffeln</t>
  </si>
  <si>
    <t>Kristallzucker</t>
  </si>
  <si>
    <t>Karotten (Lager)</t>
  </si>
  <si>
    <t>Zwiebeln (Lager)</t>
  </si>
  <si>
    <t>Knollensellerie  (Lager)</t>
  </si>
  <si>
    <t>Tomaten rund</t>
  </si>
  <si>
    <t>Kopfsalat grün</t>
  </si>
  <si>
    <t>-</t>
  </si>
  <si>
    <t>Fr./ l</t>
  </si>
  <si>
    <t>Fr./ kg</t>
  </si>
  <si>
    <t>Fr./ 125 g</t>
  </si>
  <si>
    <t>Fr./ 150 g</t>
  </si>
  <si>
    <t>Fr./ 200 g</t>
  </si>
  <si>
    <t>Fr./ 250 g</t>
  </si>
  <si>
    <t>Fr./ 1/2 l</t>
  </si>
  <si>
    <t>Fr./ 180 g</t>
  </si>
  <si>
    <t>Fr./ 100 g</t>
  </si>
  <si>
    <t>Fr./ St.</t>
  </si>
  <si>
    <r>
      <t>Standardisierte Vollmilch UHT 35g</t>
    </r>
    <r>
      <rPr>
        <vertAlign val="superscript"/>
        <sz val="8"/>
        <rFont val="Calibri"/>
      </rPr>
      <t>1</t>
    </r>
    <phoneticPr fontId="0" type="noConversion"/>
  </si>
  <si>
    <r>
      <t>Eier</t>
    </r>
    <r>
      <rPr>
        <b/>
        <vertAlign val="superscript"/>
        <sz val="8"/>
        <rFont val="Calibri"/>
      </rPr>
      <t>1</t>
    </r>
    <phoneticPr fontId="0" type="noConversion"/>
  </si>
  <si>
    <r>
      <t>Mehl und Brot</t>
    </r>
    <r>
      <rPr>
        <b/>
        <vertAlign val="superscript"/>
        <sz val="8"/>
        <rFont val="Calibri"/>
      </rPr>
      <t>2</t>
    </r>
    <phoneticPr fontId="0" type="noConversion"/>
  </si>
  <si>
    <r>
      <t>Kartoffeln</t>
    </r>
    <r>
      <rPr>
        <b/>
        <vertAlign val="superscript"/>
        <sz val="8"/>
        <rFont val="Calibri"/>
      </rPr>
      <t>3</t>
    </r>
    <phoneticPr fontId="0" type="noConversion"/>
  </si>
  <si>
    <r>
      <t>Obst</t>
    </r>
    <r>
      <rPr>
        <b/>
        <vertAlign val="superscript"/>
        <sz val="8"/>
        <rFont val="Calibri"/>
      </rPr>
      <t xml:space="preserve">4 </t>
    </r>
    <phoneticPr fontId="0" type="noConversion"/>
  </si>
  <si>
    <r>
      <t>Gemüse</t>
    </r>
    <r>
      <rPr>
        <b/>
        <vertAlign val="superscript"/>
        <sz val="8"/>
        <rFont val="Calibri"/>
      </rPr>
      <t xml:space="preserve">4 </t>
    </r>
    <phoneticPr fontId="0" type="noConversion"/>
  </si>
  <si>
    <t>Milch, Eier, Fleisch (Warenkorb aus Labelfleisch und konventionell produziertem Fleisch), Mehl und Brot, Kartoffeln, Obst und Gemüse: BLW</t>
  </si>
  <si>
    <t>Kristallzucker: BFS</t>
  </si>
  <si>
    <t>Einheit</t>
    <phoneticPr fontId="0" type="noConversion"/>
  </si>
  <si>
    <t>Quellen:</t>
  </si>
  <si>
    <t>Produkt</t>
    <phoneticPr fontId="0" type="noConversion"/>
  </si>
  <si>
    <t>%</t>
  </si>
  <si>
    <t>2000/02</t>
    <phoneticPr fontId="0" type="noConversion"/>
  </si>
  <si>
    <t>2000/02–</t>
    <phoneticPr fontId="0" type="noConversion"/>
  </si>
  <si>
    <t>Milch und Milchprodukte</t>
  </si>
  <si>
    <t>Vollmilch, pasteurisiert,verpackt</t>
  </si>
  <si>
    <t>Milchdrink, pasteurisiert, verpackt</t>
  </si>
  <si>
    <t>Magermilch UHT</t>
  </si>
  <si>
    <t>Emmentaler surchoix</t>
  </si>
  <si>
    <t>Greyerzer surchoix</t>
  </si>
  <si>
    <t>Tilsiter surchoix</t>
  </si>
  <si>
    <t>Camembert 60% (FiT)</t>
  </si>
  <si>
    <t>Weichkäse Schimmelreifung</t>
  </si>
  <si>
    <t>Mozzarella</t>
  </si>
  <si>
    <t>Vorzugsbutter</t>
  </si>
  <si>
    <t>Die Butter (Kochbutter)</t>
  </si>
  <si>
    <t xml:space="preserve">Vollrahm, verpackt </t>
  </si>
  <si>
    <t>Kaffeerahm, verpackt</t>
  </si>
  <si>
    <t>Joghurt, aromatisiert oder mit Früchten</t>
  </si>
  <si>
    <t>Rindfleisch</t>
  </si>
  <si>
    <t>Entrecôte, geschnitten</t>
  </si>
  <si>
    <t>Plätzli, Eckstück</t>
  </si>
  <si>
    <t>Braten, Schulter</t>
  </si>
  <si>
    <t>Hackfleisch</t>
  </si>
  <si>
    <t>Kalbfleisch</t>
  </si>
  <si>
    <r>
      <t>Zwetschgen, Klasse I</t>
    </r>
    <r>
      <rPr>
        <vertAlign val="superscript"/>
        <sz val="8"/>
        <rFont val="Calibri"/>
      </rPr>
      <t>5</t>
    </r>
  </si>
  <si>
    <r>
      <t>Aprikosen, Klasse I</t>
    </r>
    <r>
      <rPr>
        <vertAlign val="superscript"/>
        <sz val="8"/>
        <rFont val="Calibri"/>
      </rPr>
      <t>5</t>
    </r>
  </si>
  <si>
    <r>
      <t>Äpfel, Golden Delicious, Klasse I</t>
    </r>
    <r>
      <rPr>
        <vertAlign val="superscript"/>
        <sz val="8"/>
        <rFont val="Calibri"/>
      </rPr>
      <t>5</t>
    </r>
  </si>
  <si>
    <r>
      <t>Kirschen, Klasse I</t>
    </r>
    <r>
      <rPr>
        <vertAlign val="superscript"/>
        <sz val="8"/>
        <rFont val="Calibri"/>
      </rPr>
      <t>5</t>
    </r>
  </si>
  <si>
    <r>
      <t xml:space="preserve">Birnen, Conférence, Klasse I </t>
    </r>
    <r>
      <rPr>
        <vertAlign val="superscript"/>
        <sz val="8"/>
        <rFont val="Calibri"/>
      </rPr>
      <t>5</t>
    </r>
  </si>
  <si>
    <t>Konsumentenpreise ohne Bio</t>
  </si>
  <si>
    <t>2014/16</t>
  </si>
  <si>
    <r>
      <t xml:space="preserve">2 </t>
    </r>
    <r>
      <rPr>
        <sz val="7"/>
        <rFont val="Calibri"/>
      </rPr>
      <t>500 Gramm Gewichte und 4 Kilogramm Gewichte bei Mehl im Tiefpreissegment werden auf ein Kilogramm umgerechnet</t>
    </r>
  </si>
  <si>
    <r>
      <t>4</t>
    </r>
    <r>
      <rPr>
        <sz val="7"/>
        <rFont val="Calibri"/>
      </rPr>
      <t xml:space="preserve"> Frischkonsum; Herkunft In- und Ausland</t>
    </r>
  </si>
  <si>
    <r>
      <t>5</t>
    </r>
    <r>
      <rPr>
        <sz val="7"/>
        <rFont val="Calibri"/>
      </rPr>
      <t xml:space="preserve"> Durchschnitt der Jahre 2000/03; Veränderung 2000/03 – 2013/16</t>
    </r>
  </si>
  <si>
    <r>
      <t>3</t>
    </r>
    <r>
      <rPr>
        <sz val="7"/>
        <rFont val="Calibri"/>
      </rPr>
      <t xml:space="preserve"> 2000/02: Aufgrund fehlender Informationen wird 2005/7 verwendet</t>
    </r>
  </si>
  <si>
    <r>
      <t xml:space="preserve">1 </t>
    </r>
    <r>
      <rPr>
        <sz val="7"/>
        <rFont val="Calibri"/>
      </rPr>
      <t>2000/02: Aufgrund fehlender Informationen wird Durchschnitt von 2002/04 verwendet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</si>
</sst>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0.0"/>
    <numFmt numFmtId="165" formatCode="###\ ###\ ##0"/>
    <numFmt numFmtId="166" formatCode="_ * #,##0.0_ ;_ * \-#,##0.0_ ;_ * &quot;-&quot;??_ ;_ @_ "/>
    <numFmt numFmtId="167" formatCode="_ [$Fr.-807]\ * #,##0.00_ ;_ [$Fr.-807]\ * \-#,##0.00_ ;_ [$Fr.-807]\ * &quot;-&quot;??_ ;_ @_ "/>
    <numFmt numFmtId="168" formatCode="#,##0.0;\-#,##0.0"/>
    <numFmt numFmtId="169" formatCode="mmm"/>
    <numFmt numFmtId="170" formatCode=";;;@"/>
    <numFmt numFmtId="171" formatCode="_([$€]* #,##0.00_);_([$€]* \(#,##0.00\);_([$€]* &quot;-&quot;??_);_(@_)"/>
    <numFmt numFmtId="172" formatCode="_-* #,##0_C_H_F_-;\-* #,##0_C_H_F_-;_-* &quot;-&quot;_C_H_F_-;_-@_-"/>
    <numFmt numFmtId="173" formatCode="#,##0.0"/>
    <numFmt numFmtId="174" formatCode="0.0000"/>
  </numFmts>
  <fonts count="30" x14ac:knownFonts="1">
    <font>
      <sz val="10"/>
      <name val="Arial"/>
    </font>
    <font>
      <b/>
      <sz val="8"/>
      <name val="Calibri"/>
    </font>
    <font>
      <sz val="8"/>
      <name val="Calibri"/>
    </font>
    <font>
      <vertAlign val="superscript"/>
      <sz val="7"/>
      <name val="Calibri"/>
    </font>
    <font>
      <sz val="7"/>
      <name val="Calibri"/>
    </font>
    <font>
      <vertAlign val="superscript"/>
      <sz val="8"/>
      <name val="Calibri"/>
    </font>
    <font>
      <b/>
      <vertAlign val="superscript"/>
      <sz val="8"/>
      <name val="Calibri"/>
    </font>
    <font>
      <sz val="8"/>
      <name val="Calibri"/>
      <family val="2"/>
    </font>
    <font>
      <vertAlign val="superscript"/>
      <sz val="7"/>
      <name val="Calibri"/>
      <family val="2"/>
    </font>
    <font>
      <b/>
      <sz val="8"/>
      <name val="Calibri"/>
      <family val="2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i/>
      <sz val="10"/>
      <name val="Verdana"/>
      <family val="2"/>
    </font>
    <font>
      <b/>
      <sz val="10"/>
      <name val="Arial"/>
      <family val="2"/>
    </font>
    <font>
      <b/>
      <sz val="12"/>
      <color indexed="53"/>
      <name val="Arial"/>
      <family val="2"/>
    </font>
    <font>
      <sz val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AD5C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medium">
        <color indexed="59"/>
      </bottom>
      <diagonal/>
    </border>
  </borders>
  <cellStyleXfs count="416">
    <xf numFmtId="0" fontId="0" fillId="0" border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43" fontId="10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168" fontId="13" fillId="0" borderId="3" applyFill="0" applyBorder="0"/>
    <xf numFmtId="37" fontId="14" fillId="0" borderId="0">
      <alignment horizontal="left" vertical="center"/>
    </xf>
    <xf numFmtId="37" fontId="14" fillId="0" borderId="0">
      <alignment horizontal="left" vertical="center"/>
    </xf>
    <xf numFmtId="168" fontId="11" fillId="0" borderId="4" applyBorder="0" applyAlignment="0"/>
    <xf numFmtId="169" fontId="16" fillId="0" borderId="0" applyBorder="0">
      <alignment horizontal="center" vertical="center"/>
    </xf>
    <xf numFmtId="170" fontId="13" fillId="0" borderId="0" applyBorder="0"/>
    <xf numFmtId="3" fontId="13" fillId="0" borderId="3" applyBorder="0"/>
    <xf numFmtId="0" fontId="18" fillId="11" borderId="5" applyNumberFormat="0" applyAlignment="0" applyProtection="0"/>
    <xf numFmtId="0" fontId="19" fillId="11" borderId="6" applyNumberFormat="0" applyAlignment="0" applyProtection="0"/>
    <xf numFmtId="168" fontId="11" fillId="12" borderId="7" applyBorder="0" applyAlignment="0">
      <protection locked="0"/>
    </xf>
    <xf numFmtId="0" fontId="20" fillId="6" borderId="6" applyNumberFormat="0" applyAlignment="0" applyProtection="0"/>
    <xf numFmtId="170" fontId="14" fillId="12" borderId="0" applyBorder="0">
      <alignment horizontal="left" vertical="center"/>
      <protection locked="0"/>
    </xf>
    <xf numFmtId="170" fontId="14" fillId="12" borderId="0" applyBorder="0">
      <alignment vertical="center"/>
      <protection locked="0"/>
    </xf>
    <xf numFmtId="168" fontId="11" fillId="12" borderId="4" applyBorder="0" applyAlignment="0">
      <protection locked="0"/>
    </xf>
    <xf numFmtId="169" fontId="16" fillId="12" borderId="0" applyBorder="0">
      <alignment horizontal="center" vertical="center"/>
      <protection locked="0"/>
    </xf>
    <xf numFmtId="170" fontId="13" fillId="12" borderId="3" applyBorder="0">
      <protection locked="0"/>
    </xf>
    <xf numFmtId="3" fontId="11" fillId="12" borderId="3" applyBorder="0">
      <alignment vertical="center"/>
      <protection locked="0"/>
    </xf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167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67" fontId="25" fillId="0" borderId="0" applyNumberFormat="0" applyFill="0" applyBorder="0" applyAlignment="0" applyProtection="0">
      <alignment vertical="top"/>
      <protection locked="0"/>
    </xf>
    <xf numFmtId="167" fontId="1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7" fontId="12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2" fontId="11" fillId="0" borderId="0" applyFont="0" applyFill="0" applyBorder="0" applyAlignment="0" applyProtection="0"/>
    <xf numFmtId="173" fontId="11" fillId="0" borderId="2" applyFill="0" applyProtection="0">
      <alignment horizontal="right" vertical="center"/>
    </xf>
    <xf numFmtId="49" fontId="28" fillId="0" borderId="9" applyFill="0" applyBorder="0" applyProtection="0">
      <alignment horizontal="left" vertical="center"/>
    </xf>
    <xf numFmtId="49" fontId="27" fillId="0" borderId="9" applyFill="0" applyBorder="0" applyProtection="0">
      <alignment horizontal="left" vertical="center"/>
    </xf>
    <xf numFmtId="49" fontId="27" fillId="0" borderId="10" applyFill="0" applyProtection="0">
      <alignment horizontal="center" vertical="center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right" vertical="center"/>
    </xf>
    <xf numFmtId="0" fontId="2" fillId="0" borderId="2" xfId="3" applyFont="1" applyFill="1" applyBorder="1" applyAlignment="1">
      <alignment vertical="center"/>
    </xf>
    <xf numFmtId="0" fontId="2" fillId="0" borderId="2" xfId="3" applyFont="1" applyFill="1" applyBorder="1" applyAlignment="1">
      <alignment horizontal="right" vertical="center"/>
    </xf>
    <xf numFmtId="2" fontId="2" fillId="0" borderId="0" xfId="2" applyNumberFormat="1" applyFont="1" applyFill="1" applyBorder="1" applyAlignment="1">
      <alignment horizontal="right" vertical="center"/>
    </xf>
    <xf numFmtId="166" fontId="2" fillId="0" borderId="0" xfId="3" applyNumberFormat="1" applyFont="1" applyFill="1" applyBorder="1" applyAlignment="1">
      <alignment vertical="center"/>
    </xf>
    <xf numFmtId="2" fontId="2" fillId="0" borderId="0" xfId="3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 applyProtection="1">
      <alignment horizontal="right" vertical="center"/>
      <protection locked="0"/>
    </xf>
    <xf numFmtId="164" fontId="2" fillId="0" borderId="0" xfId="3" applyNumberFormat="1" applyFont="1" applyFill="1" applyBorder="1" applyAlignment="1">
      <alignment horizontal="right" vertical="center"/>
    </xf>
    <xf numFmtId="2" fontId="2" fillId="0" borderId="0" xfId="3" applyNumberFormat="1" applyFont="1" applyFill="1" applyBorder="1" applyAlignment="1">
      <alignment vertical="center"/>
    </xf>
    <xf numFmtId="2" fontId="2" fillId="0" borderId="2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top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165" fontId="1" fillId="2" borderId="0" xfId="2" applyNumberFormat="1" applyFont="1" applyFill="1" applyBorder="1" applyAlignment="1">
      <alignment horizontal="right" vertical="center"/>
    </xf>
    <xf numFmtId="164" fontId="1" fillId="2" borderId="0" xfId="3" applyNumberFormat="1" applyFont="1" applyFill="1" applyBorder="1" applyAlignment="1">
      <alignment vertical="center"/>
    </xf>
    <xf numFmtId="0" fontId="1" fillId="3" borderId="1" xfId="3" applyFont="1" applyFill="1" applyBorder="1" applyAlignment="1">
      <alignment vertical="center"/>
    </xf>
    <xf numFmtId="0" fontId="1" fillId="3" borderId="1" xfId="3" applyFont="1" applyFill="1" applyBorder="1" applyAlignment="1">
      <alignment horizontal="right" vertical="center"/>
    </xf>
    <xf numFmtId="0" fontId="1" fillId="3" borderId="1" xfId="2" applyNumberFormat="1" applyFont="1" applyFill="1" applyBorder="1" applyAlignment="1">
      <alignment horizontal="right" vertical="center"/>
    </xf>
    <xf numFmtId="0" fontId="1" fillId="3" borderId="0" xfId="3" applyFont="1" applyFill="1" applyBorder="1" applyAlignment="1">
      <alignment vertical="center"/>
    </xf>
    <xf numFmtId="0" fontId="1" fillId="3" borderId="0" xfId="2" applyNumberFormat="1" applyFont="1" applyFill="1" applyBorder="1" applyAlignment="1">
      <alignment horizontal="right" vertical="center"/>
    </xf>
    <xf numFmtId="0" fontId="1" fillId="3" borderId="0" xfId="2" quotePrefix="1" applyNumberFormat="1" applyFont="1" applyFill="1" applyBorder="1" applyAlignment="1">
      <alignment horizontal="right" vertical="center"/>
    </xf>
    <xf numFmtId="0" fontId="1" fillId="3" borderId="2" xfId="3" applyFont="1" applyFill="1" applyBorder="1" applyAlignment="1">
      <alignment vertical="center"/>
    </xf>
    <xf numFmtId="0" fontId="1" fillId="3" borderId="2" xfId="3" applyFont="1" applyFill="1" applyBorder="1" applyAlignment="1">
      <alignment horizontal="right" vertical="center" wrapText="1"/>
    </xf>
    <xf numFmtId="0" fontId="9" fillId="3" borderId="0" xfId="2" applyNumberFormat="1" applyFont="1" applyFill="1" applyBorder="1" applyAlignment="1">
      <alignment horizontal="right" vertical="center" wrapText="1"/>
    </xf>
    <xf numFmtId="2" fontId="1" fillId="2" borderId="0" xfId="2" applyNumberFormat="1" applyFont="1" applyFill="1" applyBorder="1" applyAlignment="1">
      <alignment horizontal="right" vertical="center"/>
    </xf>
    <xf numFmtId="9" fontId="2" fillId="0" borderId="0" xfId="415" applyFont="1" applyFill="1" applyBorder="1" applyAlignment="1">
      <alignment vertical="center"/>
    </xf>
    <xf numFmtId="174" fontId="2" fillId="0" borderId="0" xfId="3" applyNumberFormat="1" applyFont="1" applyFill="1" applyBorder="1" applyAlignment="1">
      <alignment vertical="center"/>
    </xf>
    <xf numFmtId="164" fontId="2" fillId="0" borderId="2" xfId="3" applyNumberFormat="1" applyFont="1" applyFill="1" applyBorder="1" applyAlignment="1">
      <alignment vertical="center"/>
    </xf>
    <xf numFmtId="0" fontId="29" fillId="0" borderId="0" xfId="3" applyFont="1" applyFill="1" applyBorder="1" applyAlignment="1"/>
    <xf numFmtId="0" fontId="1" fillId="0" borderId="2" xfId="0" applyFont="1" applyFill="1" applyBorder="1" applyAlignment="1">
      <alignment vertical="center"/>
    </xf>
  </cellXfs>
  <cellStyles count="413">
    <cellStyle name="Akzent1 2" xfId="5"/>
    <cellStyle name="Akzent2 2" xfId="6"/>
    <cellStyle name="Akzent3 2" xfId="7"/>
    <cellStyle name="Akzent4 2" xfId="8"/>
    <cellStyle name="Akzent5 2" xfId="9"/>
    <cellStyle name="Akzent6 2" xfId="10"/>
    <cellStyle name="Anzeige %" xfId="11"/>
    <cellStyle name="Anzeige Company" xfId="12"/>
    <cellStyle name="Anzeige Currency" xfId="13"/>
    <cellStyle name="Anzeige Dezimal" xfId="14"/>
    <cellStyle name="Anzeige Monat" xfId="15"/>
    <cellStyle name="Anzeige Text" xfId="16"/>
    <cellStyle name="Anzeige Zahl" xfId="17"/>
    <cellStyle name="Ausgabe 2" xfId="18"/>
    <cellStyle name="Berechnung 2" xfId="19"/>
    <cellStyle name="Besuchter Hyperlink" xfId="48"/>
    <cellStyle name="CTCDataRow" xfId="51"/>
    <cellStyle name="CTCHeaderOrange" xfId="52"/>
    <cellStyle name="CTCPeriodHeader" xfId="53"/>
    <cellStyle name="CTCRowHeader" xfId="49"/>
    <cellStyle name="CTCTableHeader" xfId="50"/>
    <cellStyle name="CTCTableHeaderLast" xfId="54"/>
    <cellStyle name="Dezimal [0] 2" xfId="42"/>
    <cellStyle name="Dezimal 2" xfId="79"/>
    <cellStyle name="Dezimal 2 2" xfId="80"/>
    <cellStyle name="Dezimal 2 2 10" xfId="81"/>
    <cellStyle name="Dezimal 2 2 10 2" xfId="82"/>
    <cellStyle name="Dezimal 2 2 11" xfId="83"/>
    <cellStyle name="Dezimal 2 2 2" xfId="84"/>
    <cellStyle name="Dezimal 2 2 2 2" xfId="85"/>
    <cellStyle name="Dezimal 2 2 2 2 2" xfId="86"/>
    <cellStyle name="Dezimal 2 2 2 2 2 2" xfId="87"/>
    <cellStyle name="Dezimal 2 2 2 2 2 2 2" xfId="88"/>
    <cellStyle name="Dezimal 2 2 2 2 2 3" xfId="89"/>
    <cellStyle name="Dezimal 2 2 2 2 3" xfId="90"/>
    <cellStyle name="Dezimal 2 2 2 2 3 2" xfId="91"/>
    <cellStyle name="Dezimal 2 2 2 2 4" xfId="92"/>
    <cellStyle name="Dezimal 2 2 2 2 4 2" xfId="93"/>
    <cellStyle name="Dezimal 2 2 2 2 5" xfId="94"/>
    <cellStyle name="Dezimal 2 2 2 3" xfId="95"/>
    <cellStyle name="Dezimal 2 2 2 3 2" xfId="96"/>
    <cellStyle name="Dezimal 2 2 2 3 2 2" xfId="97"/>
    <cellStyle name="Dezimal 2 2 2 3 3" xfId="98"/>
    <cellStyle name="Dezimal 2 2 2 4" xfId="99"/>
    <cellStyle name="Dezimal 2 2 2 4 2" xfId="100"/>
    <cellStyle name="Dezimal 2 2 2 5" xfId="101"/>
    <cellStyle name="Dezimal 2 2 2 5 2" xfId="102"/>
    <cellStyle name="Dezimal 2 2 2 6" xfId="103"/>
    <cellStyle name="Dezimal 2 2 3" xfId="104"/>
    <cellStyle name="Dezimal 2 2 3 2" xfId="105"/>
    <cellStyle name="Dezimal 2 2 3 2 2" xfId="106"/>
    <cellStyle name="Dezimal 2 2 3 2 2 2" xfId="107"/>
    <cellStyle name="Dezimal 2 2 3 2 2 2 2" xfId="108"/>
    <cellStyle name="Dezimal 2 2 3 2 2 3" xfId="109"/>
    <cellStyle name="Dezimal 2 2 3 2 3" xfId="110"/>
    <cellStyle name="Dezimal 2 2 3 2 3 2" xfId="111"/>
    <cellStyle name="Dezimal 2 2 3 2 4" xfId="112"/>
    <cellStyle name="Dezimal 2 2 3 2 4 2" xfId="113"/>
    <cellStyle name="Dezimal 2 2 3 2 5" xfId="114"/>
    <cellStyle name="Dezimal 2 2 3 3" xfId="115"/>
    <cellStyle name="Dezimal 2 2 3 3 2" xfId="116"/>
    <cellStyle name="Dezimal 2 2 3 3 2 2" xfId="117"/>
    <cellStyle name="Dezimal 2 2 3 3 3" xfId="118"/>
    <cellStyle name="Dezimal 2 2 3 4" xfId="119"/>
    <cellStyle name="Dezimal 2 2 3 4 2" xfId="120"/>
    <cellStyle name="Dezimal 2 2 3 5" xfId="121"/>
    <cellStyle name="Dezimal 2 2 3 5 2" xfId="122"/>
    <cellStyle name="Dezimal 2 2 3 6" xfId="123"/>
    <cellStyle name="Dezimal 2 2 4" xfId="124"/>
    <cellStyle name="Dezimal 2 2 4 2" xfId="125"/>
    <cellStyle name="Dezimal 2 2 4 2 2" xfId="126"/>
    <cellStyle name="Dezimal 2 2 4 2 2 2" xfId="127"/>
    <cellStyle name="Dezimal 2 2 4 2 2 2 2" xfId="128"/>
    <cellStyle name="Dezimal 2 2 4 2 2 3" xfId="129"/>
    <cellStyle name="Dezimal 2 2 4 2 3" xfId="130"/>
    <cellStyle name="Dezimal 2 2 4 2 3 2" xfId="131"/>
    <cellStyle name="Dezimal 2 2 4 2 4" xfId="132"/>
    <cellStyle name="Dezimal 2 2 4 2 4 2" xfId="133"/>
    <cellStyle name="Dezimal 2 2 4 2 5" xfId="134"/>
    <cellStyle name="Dezimal 2 2 4 3" xfId="135"/>
    <cellStyle name="Dezimal 2 2 4 3 2" xfId="136"/>
    <cellStyle name="Dezimal 2 2 4 3 2 2" xfId="137"/>
    <cellStyle name="Dezimal 2 2 4 3 3" xfId="138"/>
    <cellStyle name="Dezimal 2 2 4 4" xfId="139"/>
    <cellStyle name="Dezimal 2 2 4 4 2" xfId="140"/>
    <cellStyle name="Dezimal 2 2 4 5" xfId="141"/>
    <cellStyle name="Dezimal 2 2 4 5 2" xfId="142"/>
    <cellStyle name="Dezimal 2 2 4 6" xfId="143"/>
    <cellStyle name="Dezimal 2 2 5" xfId="144"/>
    <cellStyle name="Dezimal 2 2 5 2" xfId="145"/>
    <cellStyle name="Dezimal 2 2 5 2 2" xfId="146"/>
    <cellStyle name="Dezimal 2 2 5 2 2 2" xfId="147"/>
    <cellStyle name="Dezimal 2 2 5 2 2 2 2" xfId="148"/>
    <cellStyle name="Dezimal 2 2 5 2 2 3" xfId="149"/>
    <cellStyle name="Dezimal 2 2 5 2 3" xfId="150"/>
    <cellStyle name="Dezimal 2 2 5 2 3 2" xfId="151"/>
    <cellStyle name="Dezimal 2 2 5 2 4" xfId="152"/>
    <cellStyle name="Dezimal 2 2 5 2 4 2" xfId="153"/>
    <cellStyle name="Dezimal 2 2 5 2 5" xfId="154"/>
    <cellStyle name="Dezimal 2 2 5 3" xfId="155"/>
    <cellStyle name="Dezimal 2 2 5 3 2" xfId="156"/>
    <cellStyle name="Dezimal 2 2 5 3 2 2" xfId="157"/>
    <cellStyle name="Dezimal 2 2 5 3 3" xfId="158"/>
    <cellStyle name="Dezimal 2 2 5 4" xfId="159"/>
    <cellStyle name="Dezimal 2 2 5 4 2" xfId="160"/>
    <cellStyle name="Dezimal 2 2 5 5" xfId="161"/>
    <cellStyle name="Dezimal 2 2 5 5 2" xfId="162"/>
    <cellStyle name="Dezimal 2 2 5 6" xfId="163"/>
    <cellStyle name="Dezimal 2 2 6" xfId="164"/>
    <cellStyle name="Dezimal 2 2 6 2" xfId="165"/>
    <cellStyle name="Dezimal 2 2 6 2 2" xfId="166"/>
    <cellStyle name="Dezimal 2 2 6 2 2 2" xfId="167"/>
    <cellStyle name="Dezimal 2 2 6 2 2 2 2" xfId="168"/>
    <cellStyle name="Dezimal 2 2 6 2 2 3" xfId="169"/>
    <cellStyle name="Dezimal 2 2 6 2 3" xfId="170"/>
    <cellStyle name="Dezimal 2 2 6 2 3 2" xfId="171"/>
    <cellStyle name="Dezimal 2 2 6 2 4" xfId="172"/>
    <cellStyle name="Dezimal 2 2 6 2 4 2" xfId="173"/>
    <cellStyle name="Dezimal 2 2 6 2 5" xfId="174"/>
    <cellStyle name="Dezimal 2 2 6 3" xfId="175"/>
    <cellStyle name="Dezimal 2 2 6 3 2" xfId="176"/>
    <cellStyle name="Dezimal 2 2 6 3 2 2" xfId="177"/>
    <cellStyle name="Dezimal 2 2 6 3 3" xfId="178"/>
    <cellStyle name="Dezimal 2 2 6 4" xfId="179"/>
    <cellStyle name="Dezimal 2 2 6 4 2" xfId="180"/>
    <cellStyle name="Dezimal 2 2 6 5" xfId="181"/>
    <cellStyle name="Dezimal 2 2 6 5 2" xfId="182"/>
    <cellStyle name="Dezimal 2 2 6 6" xfId="183"/>
    <cellStyle name="Dezimal 2 2 7" xfId="184"/>
    <cellStyle name="Dezimal 2 2 7 2" xfId="185"/>
    <cellStyle name="Dezimal 2 2 7 2 2" xfId="186"/>
    <cellStyle name="Dezimal 2 2 7 2 2 2" xfId="187"/>
    <cellStyle name="Dezimal 2 2 7 2 3" xfId="188"/>
    <cellStyle name="Dezimal 2 2 7 3" xfId="189"/>
    <cellStyle name="Dezimal 2 2 7 3 2" xfId="190"/>
    <cellStyle name="Dezimal 2 2 7 4" xfId="191"/>
    <cellStyle name="Dezimal 2 2 7 4 2" xfId="192"/>
    <cellStyle name="Dezimal 2 2 7 5" xfId="193"/>
    <cellStyle name="Dezimal 2 2 8" xfId="194"/>
    <cellStyle name="Dezimal 2 2 8 2" xfId="195"/>
    <cellStyle name="Dezimal 2 2 8 2 2" xfId="196"/>
    <cellStyle name="Dezimal 2 2 8 3" xfId="197"/>
    <cellStyle name="Dezimal 2 2 9" xfId="198"/>
    <cellStyle name="Dezimal 2 2 9 2" xfId="199"/>
    <cellStyle name="Dezimal 2 3" xfId="57"/>
    <cellStyle name="Dezimal 2 3 2" xfId="58"/>
    <cellStyle name="Dezimal 2 3 2 2" xfId="59"/>
    <cellStyle name="Dezimal 2 3 2 2 2" xfId="60"/>
    <cellStyle name="Dezimal 2 3 2 2 2 2" xfId="200"/>
    <cellStyle name="Dezimal 2 3 2 2 3" xfId="201"/>
    <cellStyle name="Dezimal 2 3 2 3" xfId="61"/>
    <cellStyle name="Dezimal 2 3 2 3 2" xfId="202"/>
    <cellStyle name="Dezimal 2 3 2 4" xfId="62"/>
    <cellStyle name="Dezimal 2 3 2 4 2" xfId="203"/>
    <cellStyle name="Dezimal 2 3 2 5" xfId="204"/>
    <cellStyle name="Dezimal 2 3 3" xfId="63"/>
    <cellStyle name="Dezimal 2 3 3 2" xfId="64"/>
    <cellStyle name="Dezimal 2 3 3 2 2" xfId="205"/>
    <cellStyle name="Dezimal 2 3 3 3" xfId="206"/>
    <cellStyle name="Dezimal 2 3 4" xfId="65"/>
    <cellStyle name="Dezimal 2 3 4 2" xfId="207"/>
    <cellStyle name="Dezimal 2 3 5" xfId="66"/>
    <cellStyle name="Dezimal 2 3 5 2" xfId="208"/>
    <cellStyle name="Dezimal 2 3 6" xfId="209"/>
    <cellStyle name="Dezimal 2 4" xfId="210"/>
    <cellStyle name="Dezimal 2 4 2" xfId="211"/>
    <cellStyle name="Dezimal 2 5" xfId="212"/>
    <cellStyle name="Dezimal 2 6" xfId="55"/>
    <cellStyle name="Dezimal 3" xfId="67"/>
    <cellStyle name="Dezimal 3 2" xfId="68"/>
    <cellStyle name="Dezimal 3 2 10" xfId="213"/>
    <cellStyle name="Dezimal 3 2 10 2" xfId="214"/>
    <cellStyle name="Dezimal 3 2 11" xfId="215"/>
    <cellStyle name="Dezimal 3 2 11 2" xfId="216"/>
    <cellStyle name="Dezimal 3 2 12" xfId="217"/>
    <cellStyle name="Dezimal 3 2 2" xfId="218"/>
    <cellStyle name="Dezimal 3 2 2 2" xfId="219"/>
    <cellStyle name="Dezimal 3 2 2 2 2" xfId="220"/>
    <cellStyle name="Dezimal 3 2 2 2 2 2" xfId="221"/>
    <cellStyle name="Dezimal 3 2 2 2 2 2 2" xfId="222"/>
    <cellStyle name="Dezimal 3 2 2 2 2 3" xfId="223"/>
    <cellStyle name="Dezimal 3 2 2 2 3" xfId="224"/>
    <cellStyle name="Dezimal 3 2 2 2 3 2" xfId="225"/>
    <cellStyle name="Dezimal 3 2 2 2 4" xfId="226"/>
    <cellStyle name="Dezimal 3 2 2 2 4 2" xfId="227"/>
    <cellStyle name="Dezimal 3 2 2 2 5" xfId="228"/>
    <cellStyle name="Dezimal 3 2 2 3" xfId="229"/>
    <cellStyle name="Dezimal 3 2 2 3 2" xfId="230"/>
    <cellStyle name="Dezimal 3 2 2 3 2 2" xfId="231"/>
    <cellStyle name="Dezimal 3 2 2 3 3" xfId="232"/>
    <cellStyle name="Dezimal 3 2 2 4" xfId="233"/>
    <cellStyle name="Dezimal 3 2 2 4 2" xfId="234"/>
    <cellStyle name="Dezimal 3 2 2 5" xfId="235"/>
    <cellStyle name="Dezimal 3 2 2 5 2" xfId="236"/>
    <cellStyle name="Dezimal 3 2 2 6" xfId="237"/>
    <cellStyle name="Dezimal 3 2 3" xfId="238"/>
    <cellStyle name="Dezimal 3 2 3 2" xfId="239"/>
    <cellStyle name="Dezimal 3 2 3 2 2" xfId="240"/>
    <cellStyle name="Dezimal 3 2 3 2 2 2" xfId="241"/>
    <cellStyle name="Dezimal 3 2 3 2 2 2 2" xfId="242"/>
    <cellStyle name="Dezimal 3 2 3 2 2 3" xfId="243"/>
    <cellStyle name="Dezimal 3 2 3 2 3" xfId="244"/>
    <cellStyle name="Dezimal 3 2 3 2 3 2" xfId="245"/>
    <cellStyle name="Dezimal 3 2 3 2 4" xfId="246"/>
    <cellStyle name="Dezimal 3 2 3 2 4 2" xfId="247"/>
    <cellStyle name="Dezimal 3 2 3 2 5" xfId="248"/>
    <cellStyle name="Dezimal 3 2 3 3" xfId="249"/>
    <cellStyle name="Dezimal 3 2 3 3 2" xfId="250"/>
    <cellStyle name="Dezimal 3 2 3 3 2 2" xfId="251"/>
    <cellStyle name="Dezimal 3 2 3 3 3" xfId="252"/>
    <cellStyle name="Dezimal 3 2 3 4" xfId="253"/>
    <cellStyle name="Dezimal 3 2 3 4 2" xfId="254"/>
    <cellStyle name="Dezimal 3 2 3 5" xfId="255"/>
    <cellStyle name="Dezimal 3 2 3 5 2" xfId="256"/>
    <cellStyle name="Dezimal 3 2 3 6" xfId="257"/>
    <cellStyle name="Dezimal 3 2 4" xfId="258"/>
    <cellStyle name="Dezimal 3 2 4 2" xfId="259"/>
    <cellStyle name="Dezimal 3 2 4 2 2" xfId="260"/>
    <cellStyle name="Dezimal 3 2 4 2 2 2" xfId="261"/>
    <cellStyle name="Dezimal 3 2 4 2 2 2 2" xfId="262"/>
    <cellStyle name="Dezimal 3 2 4 2 2 3" xfId="263"/>
    <cellStyle name="Dezimal 3 2 4 2 3" xfId="264"/>
    <cellStyle name="Dezimal 3 2 4 2 3 2" xfId="265"/>
    <cellStyle name="Dezimal 3 2 4 2 4" xfId="266"/>
    <cellStyle name="Dezimal 3 2 4 2 4 2" xfId="267"/>
    <cellStyle name="Dezimal 3 2 4 2 5" xfId="268"/>
    <cellStyle name="Dezimal 3 2 4 3" xfId="269"/>
    <cellStyle name="Dezimal 3 2 4 3 2" xfId="270"/>
    <cellStyle name="Dezimal 3 2 4 3 2 2" xfId="271"/>
    <cellStyle name="Dezimal 3 2 4 3 3" xfId="272"/>
    <cellStyle name="Dezimal 3 2 4 4" xfId="273"/>
    <cellStyle name="Dezimal 3 2 4 4 2" xfId="274"/>
    <cellStyle name="Dezimal 3 2 4 5" xfId="275"/>
    <cellStyle name="Dezimal 3 2 4 5 2" xfId="276"/>
    <cellStyle name="Dezimal 3 2 4 6" xfId="277"/>
    <cellStyle name="Dezimal 3 2 5" xfId="278"/>
    <cellStyle name="Dezimal 3 2 5 2" xfId="279"/>
    <cellStyle name="Dezimal 3 2 5 2 2" xfId="280"/>
    <cellStyle name="Dezimal 3 2 5 2 2 2" xfId="281"/>
    <cellStyle name="Dezimal 3 2 5 2 2 2 2" xfId="282"/>
    <cellStyle name="Dezimal 3 2 5 2 2 3" xfId="283"/>
    <cellStyle name="Dezimal 3 2 5 2 3" xfId="284"/>
    <cellStyle name="Dezimal 3 2 5 2 3 2" xfId="285"/>
    <cellStyle name="Dezimal 3 2 5 2 4" xfId="286"/>
    <cellStyle name="Dezimal 3 2 5 2 4 2" xfId="287"/>
    <cellStyle name="Dezimal 3 2 5 2 5" xfId="288"/>
    <cellStyle name="Dezimal 3 2 5 3" xfId="289"/>
    <cellStyle name="Dezimal 3 2 5 3 2" xfId="290"/>
    <cellStyle name="Dezimal 3 2 5 3 2 2" xfId="291"/>
    <cellStyle name="Dezimal 3 2 5 3 3" xfId="292"/>
    <cellStyle name="Dezimal 3 2 5 4" xfId="293"/>
    <cellStyle name="Dezimal 3 2 5 4 2" xfId="294"/>
    <cellStyle name="Dezimal 3 2 5 5" xfId="295"/>
    <cellStyle name="Dezimal 3 2 5 5 2" xfId="296"/>
    <cellStyle name="Dezimal 3 2 5 6" xfId="297"/>
    <cellStyle name="Dezimal 3 2 6" xfId="298"/>
    <cellStyle name="Dezimal 3 2 6 2" xfId="299"/>
    <cellStyle name="Dezimal 3 2 6 2 2" xfId="300"/>
    <cellStyle name="Dezimal 3 2 6 2 2 2" xfId="301"/>
    <cellStyle name="Dezimal 3 2 6 2 2 2 2" xfId="302"/>
    <cellStyle name="Dezimal 3 2 6 2 2 3" xfId="303"/>
    <cellStyle name="Dezimal 3 2 6 2 3" xfId="304"/>
    <cellStyle name="Dezimal 3 2 6 2 3 2" xfId="305"/>
    <cellStyle name="Dezimal 3 2 6 2 4" xfId="306"/>
    <cellStyle name="Dezimal 3 2 6 2 4 2" xfId="307"/>
    <cellStyle name="Dezimal 3 2 6 2 5" xfId="308"/>
    <cellStyle name="Dezimal 3 2 6 3" xfId="309"/>
    <cellStyle name="Dezimal 3 2 6 3 2" xfId="310"/>
    <cellStyle name="Dezimal 3 2 6 3 2 2" xfId="311"/>
    <cellStyle name="Dezimal 3 2 6 3 3" xfId="312"/>
    <cellStyle name="Dezimal 3 2 6 4" xfId="313"/>
    <cellStyle name="Dezimal 3 2 6 4 2" xfId="314"/>
    <cellStyle name="Dezimal 3 2 6 5" xfId="315"/>
    <cellStyle name="Dezimal 3 2 6 5 2" xfId="316"/>
    <cellStyle name="Dezimal 3 2 6 6" xfId="317"/>
    <cellStyle name="Dezimal 3 2 7" xfId="318"/>
    <cellStyle name="Dezimal 3 2 7 2" xfId="319"/>
    <cellStyle name="Dezimal 3 2 7 2 2" xfId="320"/>
    <cellStyle name="Dezimal 3 2 7 2 2 2" xfId="321"/>
    <cellStyle name="Dezimal 3 2 7 2 3" xfId="322"/>
    <cellStyle name="Dezimal 3 2 7 3" xfId="323"/>
    <cellStyle name="Dezimal 3 2 7 3 2" xfId="324"/>
    <cellStyle name="Dezimal 3 2 7 4" xfId="325"/>
    <cellStyle name="Dezimal 3 2 7 4 2" xfId="326"/>
    <cellStyle name="Dezimal 3 2 7 5" xfId="327"/>
    <cellStyle name="Dezimal 3 2 8" xfId="328"/>
    <cellStyle name="Dezimal 3 2 8 2" xfId="329"/>
    <cellStyle name="Dezimal 3 2 8 2 2" xfId="330"/>
    <cellStyle name="Dezimal 3 2 8 3" xfId="331"/>
    <cellStyle name="Dezimal 3 2 9" xfId="332"/>
    <cellStyle name="Dezimal 3 2 9 2" xfId="333"/>
    <cellStyle name="Dezimal 3 3" xfId="334"/>
    <cellStyle name="Dezimal 3 3 2" xfId="335"/>
    <cellStyle name="Dezimal 3 3 2 2" xfId="336"/>
    <cellStyle name="Dezimal 3 3 2 2 2" xfId="337"/>
    <cellStyle name="Dezimal 3 3 2 2 2 2" xfId="338"/>
    <cellStyle name="Dezimal 3 3 2 2 3" xfId="339"/>
    <cellStyle name="Dezimal 3 3 2 3" xfId="340"/>
    <cellStyle name="Dezimal 3 3 2 3 2" xfId="341"/>
    <cellStyle name="Dezimal 3 3 2 4" xfId="342"/>
    <cellStyle name="Dezimal 3 3 2 4 2" xfId="343"/>
    <cellStyle name="Dezimal 3 3 2 5" xfId="344"/>
    <cellStyle name="Dezimal 3 3 3" xfId="345"/>
    <cellStyle name="Dezimal 3 3 3 2" xfId="346"/>
    <cellStyle name="Dezimal 3 3 3 2 2" xfId="347"/>
    <cellStyle name="Dezimal 3 3 3 3" xfId="348"/>
    <cellStyle name="Dezimal 3 3 4" xfId="349"/>
    <cellStyle name="Dezimal 3 3 4 2" xfId="350"/>
    <cellStyle name="Dezimal 3 3 5" xfId="351"/>
    <cellStyle name="Dezimal 3 3 5 2" xfId="352"/>
    <cellStyle name="Dezimal 3 3 6" xfId="353"/>
    <cellStyle name="Dezimal 3 4" xfId="354"/>
    <cellStyle name="Dezimal 3 4 2" xfId="355"/>
    <cellStyle name="Dezimal 3 5" xfId="356"/>
    <cellStyle name="Dezimal 3 6" xfId="56"/>
    <cellStyle name="Dezimal 4" xfId="357"/>
    <cellStyle name="Dezimal 4 2" xfId="358"/>
    <cellStyle name="Dezimal 4 2 2" xfId="359"/>
    <cellStyle name="Dezimal 4 2 2 2" xfId="360"/>
    <cellStyle name="Dezimal 4 2 2 2 2" xfId="361"/>
    <cellStyle name="Dezimal 4 2 2 3" xfId="362"/>
    <cellStyle name="Dezimal 4 2 3" xfId="363"/>
    <cellStyle name="Dezimal 4 2 3 2" xfId="364"/>
    <cellStyle name="Dezimal 4 2 4" xfId="365"/>
    <cellStyle name="Dezimal 4 2 4 2" xfId="366"/>
    <cellStyle name="Dezimal 4 2 5" xfId="367"/>
    <cellStyle name="Dezimal 4 3" xfId="368"/>
    <cellStyle name="Dezimal 4 3 2" xfId="369"/>
    <cellStyle name="Dezimal 4 3 2 2" xfId="370"/>
    <cellStyle name="Dezimal 4 3 3" xfId="371"/>
    <cellStyle name="Dezimal 4 4" xfId="372"/>
    <cellStyle name="Dezimal 4 4 2" xfId="373"/>
    <cellStyle name="Dezimal 4 5" xfId="374"/>
    <cellStyle name="Dezimal 4 5 2" xfId="375"/>
    <cellStyle name="Dezimal 4 6" xfId="376"/>
    <cellStyle name="Dezimal 4 6 2" xfId="377"/>
    <cellStyle name="Dezimal 4 7" xfId="378"/>
    <cellStyle name="Dezimal 5" xfId="379"/>
    <cellStyle name="Dezimal 5 2" xfId="69"/>
    <cellStyle name="Dezimal 5 2 2" xfId="70"/>
    <cellStyle name="Dezimal 5 2 2 2" xfId="71"/>
    <cellStyle name="Dezimal 5 2 2 2 2" xfId="380"/>
    <cellStyle name="Dezimal 5 2 2 3" xfId="381"/>
    <cellStyle name="Dezimal 5 2 3" xfId="72"/>
    <cellStyle name="Dezimal 5 2 3 2" xfId="382"/>
    <cellStyle name="Dezimal 5 2 4" xfId="73"/>
    <cellStyle name="Dezimal 5 2 4 2" xfId="383"/>
    <cellStyle name="Dezimal 5 2 5" xfId="384"/>
    <cellStyle name="Dezimal 5 3" xfId="74"/>
    <cellStyle name="Dezimal 5 3 2" xfId="75"/>
    <cellStyle name="Dezimal 5 3 2 2" xfId="385"/>
    <cellStyle name="Dezimal 5 3 3" xfId="386"/>
    <cellStyle name="Dezimal 5 4" xfId="76"/>
    <cellStyle name="Dezimal 5 4 2" xfId="387"/>
    <cellStyle name="Dezimal 5 5" xfId="77"/>
    <cellStyle name="Dezimal 5 5 2" xfId="388"/>
    <cellStyle name="Dezimal 5 6" xfId="78"/>
    <cellStyle name="Dezimal 5 6 2" xfId="389"/>
    <cellStyle name="Dezimal 5 7" xfId="390"/>
    <cellStyle name="Dezimal 6" xfId="391"/>
    <cellStyle name="Dezimal 6 2" xfId="392"/>
    <cellStyle name="Dezimal 6 2 2" xfId="393"/>
    <cellStyle name="Dezimal 6 2 2 2" xfId="394"/>
    <cellStyle name="Dezimal 6 2 2 2 2" xfId="395"/>
    <cellStyle name="Dezimal 6 2 2 3" xfId="396"/>
    <cellStyle name="Dezimal 6 2 3" xfId="397"/>
    <cellStyle name="Dezimal 6 2 3 2" xfId="398"/>
    <cellStyle name="Dezimal 6 2 4" xfId="399"/>
    <cellStyle name="Dezimal 6 2 4 2" xfId="400"/>
    <cellStyle name="Dezimal 6 2 5" xfId="401"/>
    <cellStyle name="Dezimal 6 3" xfId="402"/>
    <cellStyle name="Dezimal 6 3 2" xfId="403"/>
    <cellStyle name="Dezimal 6 3 2 2" xfId="404"/>
    <cellStyle name="Dezimal 6 3 3" xfId="405"/>
    <cellStyle name="Dezimal 6 4" xfId="406"/>
    <cellStyle name="Dezimal 6 4 2" xfId="407"/>
    <cellStyle name="Dezimal 6 5" xfId="408"/>
    <cellStyle name="Dezimal 6 5 2" xfId="409"/>
    <cellStyle name="Dezimal 6 6" xfId="410"/>
    <cellStyle name="Eingabe %" xfId="20"/>
    <cellStyle name="Eingabe 2" xfId="21"/>
    <cellStyle name="Eingabe Company" xfId="22"/>
    <cellStyle name="Eingabe Currency" xfId="23"/>
    <cellStyle name="Eingabe Dezimal" xfId="24"/>
    <cellStyle name="Eingabe Monat" xfId="25"/>
    <cellStyle name="Eingabe Text" xfId="26"/>
    <cellStyle name="Eingabe Zahl" xfId="27"/>
    <cellStyle name="Ergebnis 2" xfId="28"/>
    <cellStyle name="Erklärender Text 2" xfId="29"/>
    <cellStyle name="Euro" xfId="30"/>
    <cellStyle name="Euro 2" xfId="31"/>
    <cellStyle name="Euro_30 neu Milch" xfId="32"/>
    <cellStyle name="Gut 2" xfId="33"/>
    <cellStyle name="Gut 2 2" xfId="34"/>
    <cellStyle name="Gut 2 3" xfId="35"/>
    <cellStyle name="Gut 2 4" xfId="43"/>
    <cellStyle name="Gut 3" xfId="44"/>
    <cellStyle name="Hyperlink 2" xfId="36"/>
    <cellStyle name="Hyperlink 2 2" xfId="37"/>
    <cellStyle name="Hyperlink 2 3" xfId="45"/>
    <cellStyle name="Hyperlink 3" xfId="38"/>
    <cellStyle name="Hyperlink 3 2" xfId="39"/>
    <cellStyle name="Hyperlink 3 3" xfId="40"/>
    <cellStyle name="Hyperlink 3 4" xfId="46"/>
    <cellStyle name="Hyperlink 3_40 Fleisch Standard" xfId="41"/>
    <cellStyle name="Komma" xfId="4"/>
    <cellStyle name="Komma 10" xfId="411"/>
    <cellStyle name="Komma 10 10" xfId="47"/>
    <cellStyle name="Komma 10 2" xfId="412"/>
    <cellStyle name="Komma 10 2 2" xfId="413"/>
    <cellStyle name="Komma 10 2 2 2" xfId="414"/>
    <cellStyle name="Prozent" xfId="415" builtinId="5"/>
    <cellStyle name="Stand." xfId="0" builtinId="0"/>
  </cellStyles>
  <dxfs count="0"/>
  <tableStyles count="0" defaultTableStyle="TableStyleMedium2" defaultPivotStyle="PivotStyleLight16"/>
  <colors>
    <mruColors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J97"/>
  <sheetViews>
    <sheetView tabSelected="1" zoomScaleSheetLayoutView="75" workbookViewId="0">
      <selection activeCell="I7" sqref="I7"/>
    </sheetView>
  </sheetViews>
  <sheetFormatPr baseColWidth="10" defaultColWidth="10.83203125" defaultRowHeight="12" customHeight="1" x14ac:dyDescent="0.15"/>
  <cols>
    <col min="1" max="1" width="25" style="1" customWidth="1"/>
    <col min="2" max="2" width="10.33203125" style="1" customWidth="1"/>
    <col min="3" max="8" width="7.1640625" style="1" customWidth="1"/>
    <col min="9" max="16384" width="10.83203125" style="1"/>
  </cols>
  <sheetData>
    <row r="1" spans="1:10" ht="13" customHeight="1" x14ac:dyDescent="0.15">
      <c r="A1" s="34" t="s">
        <v>96</v>
      </c>
      <c r="B1" s="2"/>
      <c r="C1" s="1"/>
      <c r="D1" s="1"/>
      <c r="E1" s="1"/>
      <c r="F1" s="1"/>
      <c r="G1" s="1"/>
    </row>
    <row r="2" spans="1:10" ht="10" customHeight="1" x14ac:dyDescent="0.15">
      <c r="A2" s="20" t="s">
        <v>66</v>
      </c>
      <c r="B2" s="21" t="s">
        <v>64</v>
      </c>
      <c r="C2" s="22" t="s">
        <v>68</v>
      </c>
      <c r="D2" s="22">
        <v>2014</v>
      </c>
      <c r="E2" s="22">
        <v>2015</v>
      </c>
      <c r="F2" s="22">
        <v>2016</v>
      </c>
      <c r="G2" s="21" t="s">
        <v>69</v>
      </c>
    </row>
    <row r="3" spans="1:10" ht="10" customHeight="1" x14ac:dyDescent="0.15">
      <c r="A3" s="23"/>
      <c r="B3" s="23"/>
      <c r="C3" s="24"/>
      <c r="D3" s="25"/>
      <c r="E3" s="25"/>
      <c r="F3" s="25"/>
      <c r="G3" s="28" t="s">
        <v>97</v>
      </c>
    </row>
    <row r="4" spans="1:10" ht="10" customHeight="1" x14ac:dyDescent="0.15">
      <c r="A4" s="26"/>
      <c r="B4" s="26"/>
      <c r="C4" s="27"/>
      <c r="D4" s="27"/>
      <c r="E4" s="27"/>
      <c r="F4" s="27"/>
      <c r="G4" s="27" t="s">
        <v>67</v>
      </c>
    </row>
    <row r="5" spans="1:10" ht="10" customHeight="1" x14ac:dyDescent="0.15">
      <c r="A5" s="16" t="s">
        <v>70</v>
      </c>
      <c r="B5" s="17"/>
      <c r="C5" s="18"/>
      <c r="D5" s="18"/>
      <c r="E5" s="18"/>
      <c r="F5" s="18"/>
      <c r="G5" s="19"/>
    </row>
    <row r="6" spans="1:10" ht="10" customHeight="1" x14ac:dyDescent="0.15">
      <c r="A6" s="1" t="s">
        <v>71</v>
      </c>
      <c r="B6" s="2" t="s">
        <v>46</v>
      </c>
      <c r="C6" s="5">
        <v>1.5533333333333335</v>
      </c>
      <c r="D6" s="5">
        <v>1.4904640997885306</v>
      </c>
      <c r="E6" s="5">
        <v>1.4617261985440744</v>
      </c>
      <c r="F6" s="5">
        <v>1.44</v>
      </c>
      <c r="G6" s="6">
        <f>(AVERAGE(D6:F6)/C6-1)*100</f>
        <v>-5.7469893061672934</v>
      </c>
      <c r="I6" s="10"/>
      <c r="J6" s="10"/>
    </row>
    <row r="7" spans="1:10" ht="10" customHeight="1" x14ac:dyDescent="0.15">
      <c r="A7" s="1" t="s">
        <v>56</v>
      </c>
      <c r="B7" s="2" t="s">
        <v>46</v>
      </c>
      <c r="C7" s="5">
        <v>1.5519892832716078</v>
      </c>
      <c r="D7" s="5">
        <v>1.3190980383081936</v>
      </c>
      <c r="E7" s="5">
        <v>1.292748787739719</v>
      </c>
      <c r="F7" s="5">
        <v>1.26</v>
      </c>
      <c r="G7" s="6">
        <f>(AVERAGE(D7:F7)/C7-1)*100</f>
        <v>-16.841203570555084</v>
      </c>
      <c r="H7" s="30"/>
      <c r="I7" s="31"/>
      <c r="J7" s="10"/>
    </row>
    <row r="8" spans="1:10" ht="10" customHeight="1" x14ac:dyDescent="0.15">
      <c r="A8" s="1" t="s">
        <v>72</v>
      </c>
      <c r="B8" s="2" t="s">
        <v>46</v>
      </c>
      <c r="C8" s="5">
        <v>1.55</v>
      </c>
      <c r="D8" s="5">
        <v>1.4631522639219439</v>
      </c>
      <c r="E8" s="5">
        <v>1.4363453933272474</v>
      </c>
      <c r="F8" s="5">
        <v>1.43</v>
      </c>
      <c r="G8" s="6">
        <f t="shared" ref="G8:G45" si="0">(AVERAGE(D8:F8)/C8-1)*100</f>
        <v>-6.8925235000174006</v>
      </c>
      <c r="I8" s="10"/>
      <c r="J8" s="10"/>
    </row>
    <row r="9" spans="1:10" ht="10" customHeight="1" x14ac:dyDescent="0.15">
      <c r="A9" s="1" t="s">
        <v>73</v>
      </c>
      <c r="B9" s="2" t="s">
        <v>46</v>
      </c>
      <c r="C9" s="5">
        <v>1.4400000000000002</v>
      </c>
      <c r="D9" s="5">
        <v>1.5348334283803251</v>
      </c>
      <c r="E9" s="5">
        <v>1.4828580576141437</v>
      </c>
      <c r="F9" s="5">
        <v>1.46</v>
      </c>
      <c r="G9" s="6">
        <f t="shared" si="0"/>
        <v>3.6502658795015686</v>
      </c>
      <c r="I9" s="10"/>
      <c r="J9" s="10"/>
    </row>
    <row r="10" spans="1:10" ht="10" customHeight="1" x14ac:dyDescent="0.15">
      <c r="A10" s="1" t="s">
        <v>74</v>
      </c>
      <c r="B10" s="2" t="s">
        <v>47</v>
      </c>
      <c r="C10" s="5">
        <v>20.366666666666664</v>
      </c>
      <c r="D10" s="5">
        <v>18.606480779208042</v>
      </c>
      <c r="E10" s="5">
        <v>19.091380888446203</v>
      </c>
      <c r="F10" s="5">
        <v>19.170000000000002</v>
      </c>
      <c r="G10" s="6">
        <f t="shared" si="0"/>
        <v>-6.9265766486837022</v>
      </c>
      <c r="I10" s="10"/>
      <c r="J10" s="10"/>
    </row>
    <row r="11" spans="1:10" ht="10" customHeight="1" x14ac:dyDescent="0.15">
      <c r="A11" s="1" t="s">
        <v>75</v>
      </c>
      <c r="B11" s="2" t="s">
        <v>47</v>
      </c>
      <c r="C11" s="5">
        <v>20.473333333333333</v>
      </c>
      <c r="D11" s="5">
        <v>19.440416676734674</v>
      </c>
      <c r="E11" s="5">
        <v>19.392285431816699</v>
      </c>
      <c r="F11" s="5">
        <v>19.579999999999998</v>
      </c>
      <c r="G11" s="6">
        <f t="shared" si="0"/>
        <v>-4.896284421114661</v>
      </c>
    </row>
    <row r="12" spans="1:10" ht="10" customHeight="1" x14ac:dyDescent="0.15">
      <c r="A12" s="1" t="s">
        <v>76</v>
      </c>
      <c r="B12" s="2" t="s">
        <v>47</v>
      </c>
      <c r="C12" s="5">
        <v>17.656666666666666</v>
      </c>
      <c r="D12" s="5">
        <v>16.58028964509246</v>
      </c>
      <c r="E12" s="5">
        <v>16.81107633973642</v>
      </c>
      <c r="F12" s="5">
        <v>16.59</v>
      </c>
      <c r="G12" s="6">
        <f t="shared" si="0"/>
        <v>-5.6421257601871115</v>
      </c>
    </row>
    <row r="13" spans="1:10" ht="10" customHeight="1" x14ac:dyDescent="0.15">
      <c r="A13" s="1" t="s">
        <v>77</v>
      </c>
      <c r="B13" s="2" t="s">
        <v>48</v>
      </c>
      <c r="C13" s="5">
        <v>2.6833333333333336</v>
      </c>
      <c r="D13" s="5">
        <v>2.3775047846374764</v>
      </c>
      <c r="E13" s="5">
        <v>2.3257171764750089</v>
      </c>
      <c r="F13" s="5">
        <v>2.3199999999999998</v>
      </c>
      <c r="G13" s="6">
        <f t="shared" si="0"/>
        <v>-12.755006694254856</v>
      </c>
    </row>
    <row r="14" spans="1:10" ht="10" customHeight="1" x14ac:dyDescent="0.15">
      <c r="A14" s="1" t="s">
        <v>78</v>
      </c>
      <c r="B14" s="2" t="s">
        <v>49</v>
      </c>
      <c r="C14" s="5">
        <v>3.5</v>
      </c>
      <c r="D14" s="5">
        <v>3.4245023800046028</v>
      </c>
      <c r="E14" s="5">
        <v>3.404795002173318</v>
      </c>
      <c r="F14" s="5">
        <v>3.38</v>
      </c>
      <c r="G14" s="6">
        <f t="shared" si="0"/>
        <v>-2.7685963602102848</v>
      </c>
    </row>
    <row r="15" spans="1:10" ht="10" customHeight="1" x14ac:dyDescent="0.15">
      <c r="A15" s="1" t="s">
        <v>79</v>
      </c>
      <c r="B15" s="2" t="s">
        <v>49</v>
      </c>
      <c r="C15" s="5">
        <v>2.3466666666666662</v>
      </c>
      <c r="D15" s="5">
        <v>1.5229239768420799</v>
      </c>
      <c r="E15" s="5">
        <v>1.4851851441595108</v>
      </c>
      <c r="F15" s="5">
        <v>1.47</v>
      </c>
      <c r="G15" s="6">
        <f t="shared" si="0"/>
        <v>-36.39049544031829</v>
      </c>
    </row>
    <row r="16" spans="1:10" ht="10" customHeight="1" x14ac:dyDescent="0.15">
      <c r="A16" s="1" t="s">
        <v>80</v>
      </c>
      <c r="B16" s="2" t="s">
        <v>50</v>
      </c>
      <c r="C16" s="5">
        <v>3.0966666666666662</v>
      </c>
      <c r="D16" s="5">
        <v>3.0439966076375602</v>
      </c>
      <c r="E16" s="5">
        <v>2.9942569945224764</v>
      </c>
      <c r="F16" s="5">
        <v>2.96</v>
      </c>
      <c r="G16" s="6">
        <f t="shared" si="0"/>
        <v>-3.1404348529597503</v>
      </c>
    </row>
    <row r="17" spans="1:7" ht="10" customHeight="1" x14ac:dyDescent="0.15">
      <c r="A17" s="1" t="s">
        <v>81</v>
      </c>
      <c r="B17" s="2" t="s">
        <v>51</v>
      </c>
      <c r="C17" s="5">
        <v>3.01</v>
      </c>
      <c r="D17" s="5">
        <v>3.1504844019578755</v>
      </c>
      <c r="E17" s="5">
        <v>3.0265853409661614</v>
      </c>
      <c r="F17" s="5">
        <v>2.97</v>
      </c>
      <c r="G17" s="6">
        <f t="shared" si="0"/>
        <v>1.2964534100114999</v>
      </c>
    </row>
    <row r="18" spans="1:7" ht="10" customHeight="1" x14ac:dyDescent="0.15">
      <c r="A18" s="1" t="s">
        <v>82</v>
      </c>
      <c r="B18" s="2" t="s">
        <v>52</v>
      </c>
      <c r="C18" s="5">
        <v>4.8899999999999997</v>
      </c>
      <c r="D18" s="5">
        <v>3.3449674675860348</v>
      </c>
      <c r="E18" s="5">
        <v>3.2213683660260664</v>
      </c>
      <c r="F18" s="5">
        <v>3.18</v>
      </c>
      <c r="G18" s="6">
        <f t="shared" si="0"/>
        <v>-33.56280958682958</v>
      </c>
    </row>
    <row r="19" spans="1:7" ht="10" customHeight="1" x14ac:dyDescent="0.15">
      <c r="A19" s="1" t="s">
        <v>83</v>
      </c>
      <c r="B19" s="2" t="s">
        <v>52</v>
      </c>
      <c r="C19" s="5">
        <v>2.5166666666666666</v>
      </c>
      <c r="D19" s="5">
        <v>1.8447762802180543</v>
      </c>
      <c r="E19" s="5">
        <v>1.7863152105571596</v>
      </c>
      <c r="F19" s="5">
        <v>1.75</v>
      </c>
      <c r="G19" s="6">
        <f t="shared" si="0"/>
        <v>-28.727265022844851</v>
      </c>
    </row>
    <row r="20" spans="1:7" ht="10" customHeight="1" x14ac:dyDescent="0.15">
      <c r="A20" s="1" t="s">
        <v>84</v>
      </c>
      <c r="B20" s="2" t="s">
        <v>53</v>
      </c>
      <c r="C20" s="5">
        <v>0.69333333333333336</v>
      </c>
      <c r="D20" s="5">
        <v>0.56490709064220401</v>
      </c>
      <c r="E20" s="5">
        <v>0.56299098251163515</v>
      </c>
      <c r="F20" s="5">
        <v>0.55000000000000004</v>
      </c>
      <c r="G20" s="6">
        <f t="shared" si="0"/>
        <v>-19.331823406065428</v>
      </c>
    </row>
    <row r="21" spans="1:7" ht="10" customHeight="1" x14ac:dyDescent="0.15">
      <c r="A21" s="16" t="s">
        <v>85</v>
      </c>
      <c r="B21" s="17"/>
      <c r="C21" s="18"/>
      <c r="D21" s="18"/>
      <c r="E21" s="18"/>
      <c r="F21" s="18"/>
      <c r="G21" s="19"/>
    </row>
    <row r="22" spans="1:7" ht="10" customHeight="1" x14ac:dyDescent="0.15">
      <c r="A22" s="1" t="s">
        <v>86</v>
      </c>
      <c r="B22" s="2" t="s">
        <v>47</v>
      </c>
      <c r="C22" s="7">
        <v>49.801388888888901</v>
      </c>
      <c r="D22" s="7">
        <v>67.180000000000007</v>
      </c>
      <c r="E22" s="7">
        <v>69.14</v>
      </c>
      <c r="F22" s="7">
        <v>73.48</v>
      </c>
      <c r="G22" s="6">
        <f t="shared" si="0"/>
        <v>40.424463842485395</v>
      </c>
    </row>
    <row r="23" spans="1:7" ht="10" customHeight="1" x14ac:dyDescent="0.15">
      <c r="A23" s="1" t="s">
        <v>87</v>
      </c>
      <c r="B23" s="2" t="s">
        <v>47</v>
      </c>
      <c r="C23" s="7">
        <v>38.773888888888884</v>
      </c>
      <c r="D23" s="7">
        <v>45.48</v>
      </c>
      <c r="E23" s="7">
        <v>45.68</v>
      </c>
      <c r="F23" s="7">
        <v>48.5</v>
      </c>
      <c r="G23" s="6">
        <f t="shared" si="0"/>
        <v>20.06361669508405</v>
      </c>
    </row>
    <row r="24" spans="1:7" ht="10" customHeight="1" x14ac:dyDescent="0.15">
      <c r="A24" s="1" t="s">
        <v>88</v>
      </c>
      <c r="B24" s="2" t="s">
        <v>47</v>
      </c>
      <c r="C24" s="7">
        <v>26.680555555555554</v>
      </c>
      <c r="D24" s="7">
        <v>31.73</v>
      </c>
      <c r="E24" s="7">
        <v>32</v>
      </c>
      <c r="F24" s="7">
        <v>33.06</v>
      </c>
      <c r="G24" s="6">
        <f t="shared" si="0"/>
        <v>20.924518479958376</v>
      </c>
    </row>
    <row r="25" spans="1:7" ht="10" customHeight="1" x14ac:dyDescent="0.15">
      <c r="A25" s="1" t="s">
        <v>89</v>
      </c>
      <c r="B25" s="2" t="s">
        <v>47</v>
      </c>
      <c r="C25" s="7">
        <v>15.47</v>
      </c>
      <c r="D25" s="7">
        <v>18.100000000000001</v>
      </c>
      <c r="E25" s="7">
        <v>17.989999999999998</v>
      </c>
      <c r="F25" s="7">
        <v>18.489999999999998</v>
      </c>
      <c r="G25" s="6">
        <f t="shared" si="0"/>
        <v>17.603964662788172</v>
      </c>
    </row>
    <row r="26" spans="1:7" ht="10" customHeight="1" x14ac:dyDescent="0.15">
      <c r="A26" s="16" t="s">
        <v>90</v>
      </c>
      <c r="B26" s="17"/>
      <c r="C26" s="18"/>
      <c r="D26" s="18"/>
      <c r="E26" s="18"/>
      <c r="F26" s="18"/>
      <c r="G26" s="19"/>
    </row>
    <row r="27" spans="1:7" ht="10" customHeight="1" x14ac:dyDescent="0.15">
      <c r="A27" s="1" t="s">
        <v>0</v>
      </c>
      <c r="B27" s="2" t="s">
        <v>47</v>
      </c>
      <c r="C27" s="7">
        <v>40.886388888888902</v>
      </c>
      <c r="D27" s="7">
        <v>51.44</v>
      </c>
      <c r="E27" s="7">
        <v>54.48</v>
      </c>
      <c r="F27" s="7">
        <v>55.79</v>
      </c>
      <c r="G27" s="6">
        <f t="shared" si="0"/>
        <v>31.836865025714832</v>
      </c>
    </row>
    <row r="28" spans="1:7" ht="10" customHeight="1" x14ac:dyDescent="0.15">
      <c r="A28" s="1" t="s">
        <v>88</v>
      </c>
      <c r="B28" s="2" t="s">
        <v>47</v>
      </c>
      <c r="C28" s="7">
        <v>34.43944444444444</v>
      </c>
      <c r="D28" s="7">
        <v>39.020000000000003</v>
      </c>
      <c r="E28" s="7">
        <v>40.26</v>
      </c>
      <c r="F28" s="7">
        <v>39.86</v>
      </c>
      <c r="G28" s="6">
        <f t="shared" si="0"/>
        <v>15.313513251923672</v>
      </c>
    </row>
    <row r="29" spans="1:7" ht="10" customHeight="1" x14ac:dyDescent="0.15">
      <c r="A29" s="1" t="s">
        <v>1</v>
      </c>
      <c r="B29" s="2" t="s">
        <v>47</v>
      </c>
      <c r="C29" s="7">
        <v>28.682222222222222</v>
      </c>
      <c r="D29" s="7">
        <v>37.33</v>
      </c>
      <c r="E29" s="7">
        <v>37.729999999999997</v>
      </c>
      <c r="F29" s="7">
        <v>36.869999999999997</v>
      </c>
      <c r="G29" s="6">
        <f t="shared" si="0"/>
        <v>30.080576431393837</v>
      </c>
    </row>
    <row r="30" spans="1:7" ht="10" customHeight="1" x14ac:dyDescent="0.15">
      <c r="A30" s="16" t="s">
        <v>2</v>
      </c>
      <c r="B30" s="17"/>
      <c r="C30" s="18"/>
      <c r="D30" s="18"/>
      <c r="E30" s="18"/>
      <c r="F30" s="18"/>
      <c r="G30" s="19"/>
    </row>
    <row r="31" spans="1:7" ht="10" customHeight="1" x14ac:dyDescent="0.15">
      <c r="A31" s="1" t="s">
        <v>0</v>
      </c>
      <c r="B31" s="2" t="s">
        <v>47</v>
      </c>
      <c r="C31" s="7">
        <v>20.314166666666701</v>
      </c>
      <c r="D31" s="7">
        <v>19.82</v>
      </c>
      <c r="E31" s="7">
        <v>19.23</v>
      </c>
      <c r="F31" s="7">
        <v>20.91</v>
      </c>
      <c r="G31" s="6">
        <f t="shared" si="0"/>
        <v>-1.6121754112484843</v>
      </c>
    </row>
    <row r="32" spans="1:7" ht="10" customHeight="1" x14ac:dyDescent="0.15">
      <c r="A32" s="1" t="s">
        <v>87</v>
      </c>
      <c r="B32" s="2" t="s">
        <v>47</v>
      </c>
      <c r="C32" s="7">
        <v>26.060555555555553</v>
      </c>
      <c r="D32" s="7">
        <v>26.25</v>
      </c>
      <c r="E32" s="7">
        <v>23.81</v>
      </c>
      <c r="F32" s="7">
        <v>25.74</v>
      </c>
      <c r="G32" s="6">
        <f t="shared" si="0"/>
        <v>-3.0463237331855186</v>
      </c>
    </row>
    <row r="33" spans="1:7" ht="10" customHeight="1" x14ac:dyDescent="0.15">
      <c r="A33" s="1" t="s">
        <v>88</v>
      </c>
      <c r="B33" s="2" t="s">
        <v>47</v>
      </c>
      <c r="C33" s="8">
        <v>19.086666666666666</v>
      </c>
      <c r="D33" s="7">
        <v>18.62</v>
      </c>
      <c r="E33" s="7">
        <v>17.48</v>
      </c>
      <c r="F33" s="7">
        <v>17.940000000000001</v>
      </c>
      <c r="G33" s="6">
        <f t="shared" si="0"/>
        <v>-5.6234718826405743</v>
      </c>
    </row>
    <row r="34" spans="1:7" ht="10" customHeight="1" x14ac:dyDescent="0.15">
      <c r="A34" s="1" t="s">
        <v>3</v>
      </c>
      <c r="B34" s="2" t="s">
        <v>47</v>
      </c>
      <c r="C34" s="8">
        <v>18.021944444444443</v>
      </c>
      <c r="D34" s="7">
        <v>18.420000000000002</v>
      </c>
      <c r="E34" s="7">
        <v>16.98</v>
      </c>
      <c r="F34" s="7">
        <v>17.260000000000002</v>
      </c>
      <c r="G34" s="6">
        <f t="shared" si="0"/>
        <v>-2.6002250342945787</v>
      </c>
    </row>
    <row r="35" spans="1:7" ht="10" customHeight="1" x14ac:dyDescent="0.15">
      <c r="A35" s="16" t="s">
        <v>4</v>
      </c>
      <c r="B35" s="17"/>
      <c r="C35" s="18"/>
      <c r="D35" s="18"/>
      <c r="E35" s="18"/>
      <c r="F35" s="18"/>
      <c r="G35" s="19"/>
    </row>
    <row r="36" spans="1:7" ht="10" customHeight="1" x14ac:dyDescent="0.15">
      <c r="A36" s="1" t="s">
        <v>5</v>
      </c>
      <c r="B36" s="2" t="s">
        <v>47</v>
      </c>
      <c r="C36" s="8">
        <v>27.8469444444444</v>
      </c>
      <c r="D36" s="7">
        <v>36.01</v>
      </c>
      <c r="E36" s="7">
        <v>34.520000000000003</v>
      </c>
      <c r="F36" s="7">
        <v>34.479999999999997</v>
      </c>
      <c r="G36" s="6">
        <f t="shared" si="0"/>
        <v>25.69900946642878</v>
      </c>
    </row>
    <row r="37" spans="1:7" ht="10" customHeight="1" x14ac:dyDescent="0.15">
      <c r="A37" s="1" t="s">
        <v>0</v>
      </c>
      <c r="B37" s="2" t="s">
        <v>47</v>
      </c>
      <c r="C37" s="7">
        <v>34.211666666666666</v>
      </c>
      <c r="D37" s="7">
        <v>36.159999999999997</v>
      </c>
      <c r="E37" s="7">
        <v>35.869999999999997</v>
      </c>
      <c r="F37" s="7">
        <v>36.39</v>
      </c>
      <c r="G37" s="6">
        <f t="shared" si="0"/>
        <v>5.6364787840405439</v>
      </c>
    </row>
    <row r="38" spans="1:7" ht="10" customHeight="1" x14ac:dyDescent="0.15">
      <c r="A38" s="16" t="s">
        <v>6</v>
      </c>
      <c r="B38" s="17"/>
      <c r="C38" s="18"/>
      <c r="D38" s="18"/>
      <c r="E38" s="18"/>
      <c r="F38" s="18"/>
      <c r="G38" s="19"/>
    </row>
    <row r="39" spans="1:7" ht="10" customHeight="1" x14ac:dyDescent="0.15">
      <c r="A39" s="1" t="s">
        <v>7</v>
      </c>
      <c r="B39" s="2" t="s">
        <v>47</v>
      </c>
      <c r="C39" s="7">
        <v>28.620555555555551</v>
      </c>
      <c r="D39" s="7">
        <v>31.18</v>
      </c>
      <c r="E39" s="7">
        <v>29.83</v>
      </c>
      <c r="F39" s="7">
        <v>31.11</v>
      </c>
      <c r="G39" s="6">
        <f t="shared" si="0"/>
        <v>7.2888561057515178</v>
      </c>
    </row>
    <row r="40" spans="1:7" ht="10" customHeight="1" x14ac:dyDescent="0.15">
      <c r="A40" s="1" t="s">
        <v>8</v>
      </c>
      <c r="B40" s="2" t="s">
        <v>54</v>
      </c>
      <c r="C40" s="7">
        <v>1.1577247584067454</v>
      </c>
      <c r="D40" s="7">
        <v>1.07</v>
      </c>
      <c r="E40" s="7">
        <v>1.02</v>
      </c>
      <c r="F40" s="7">
        <v>1.03</v>
      </c>
      <c r="G40" s="6">
        <f t="shared" si="0"/>
        <v>-10.168630976567993</v>
      </c>
    </row>
    <row r="41" spans="1:7" ht="10" customHeight="1" x14ac:dyDescent="0.15">
      <c r="A41" s="1" t="s">
        <v>9</v>
      </c>
      <c r="B41" s="2" t="s">
        <v>54</v>
      </c>
      <c r="C41" s="7">
        <v>1.5647893704372473</v>
      </c>
      <c r="D41" s="7">
        <v>1.5</v>
      </c>
      <c r="E41" s="7">
        <v>1.43</v>
      </c>
      <c r="F41" s="7">
        <v>1.46</v>
      </c>
      <c r="G41" s="6">
        <f t="shared" si="0"/>
        <v>-6.483686496129792</v>
      </c>
    </row>
    <row r="42" spans="1:7" ht="10" customHeight="1" x14ac:dyDescent="0.15">
      <c r="A42" s="1" t="s">
        <v>10</v>
      </c>
      <c r="B42" s="2" t="s">
        <v>54</v>
      </c>
      <c r="C42" s="7">
        <v>1.7565228360083791</v>
      </c>
      <c r="D42" s="7">
        <v>1.73</v>
      </c>
      <c r="E42" s="7">
        <v>1.78</v>
      </c>
      <c r="F42" s="7">
        <v>1.89</v>
      </c>
      <c r="G42" s="6">
        <f t="shared" si="0"/>
        <v>2.4751835330772298</v>
      </c>
    </row>
    <row r="43" spans="1:7" ht="10" customHeight="1" x14ac:dyDescent="0.15">
      <c r="A43" s="1" t="s">
        <v>11</v>
      </c>
      <c r="B43" s="2" t="s">
        <v>54</v>
      </c>
      <c r="C43" s="7">
        <v>3.8222425762048604</v>
      </c>
      <c r="D43" s="7">
        <v>4.92</v>
      </c>
      <c r="E43" s="7">
        <v>4.9000000000000004</v>
      </c>
      <c r="F43" s="7">
        <v>4.88</v>
      </c>
      <c r="G43" s="6">
        <f t="shared" si="0"/>
        <v>28.196991747845956</v>
      </c>
    </row>
    <row r="44" spans="1:7" ht="10" customHeight="1" x14ac:dyDescent="0.15">
      <c r="A44" s="16" t="s">
        <v>12</v>
      </c>
      <c r="B44" s="17"/>
      <c r="C44" s="18"/>
      <c r="D44" s="18"/>
      <c r="E44" s="18"/>
      <c r="F44" s="18"/>
      <c r="G44" s="19"/>
    </row>
    <row r="45" spans="1:7" ht="10" customHeight="1" x14ac:dyDescent="0.15">
      <c r="A45" s="1" t="s">
        <v>13</v>
      </c>
      <c r="B45" s="2" t="s">
        <v>47</v>
      </c>
      <c r="C45" s="7">
        <v>8.9902777777777789</v>
      </c>
      <c r="D45" s="7">
        <v>8.81</v>
      </c>
      <c r="E45" s="7">
        <v>8.92</v>
      </c>
      <c r="F45" s="7">
        <v>9.25</v>
      </c>
      <c r="G45" s="6">
        <f t="shared" si="0"/>
        <v>3.3987331994422831E-2</v>
      </c>
    </row>
    <row r="46" spans="1:7" ht="10" customHeight="1" x14ac:dyDescent="0.15">
      <c r="A46" s="13" t="s">
        <v>14</v>
      </c>
      <c r="B46" s="2" t="s">
        <v>47</v>
      </c>
      <c r="C46" s="7" t="s">
        <v>45</v>
      </c>
      <c r="D46" s="7">
        <v>29.8</v>
      </c>
      <c r="E46" s="7">
        <v>29.01</v>
      </c>
      <c r="F46" s="7">
        <v>29.27</v>
      </c>
      <c r="G46" s="7" t="s">
        <v>45</v>
      </c>
    </row>
    <row r="47" spans="1:7" ht="10" customHeight="1" x14ac:dyDescent="0.15">
      <c r="A47" s="1" t="s">
        <v>15</v>
      </c>
      <c r="B47" s="2" t="s">
        <v>47</v>
      </c>
      <c r="C47" s="7" t="s">
        <v>45</v>
      </c>
      <c r="D47" s="7">
        <v>11.15</v>
      </c>
      <c r="E47" s="7">
        <v>11.36</v>
      </c>
      <c r="F47" s="7">
        <v>11.81</v>
      </c>
      <c r="G47" s="7" t="s">
        <v>45</v>
      </c>
    </row>
    <row r="48" spans="1:7" ht="10" customHeight="1" x14ac:dyDescent="0.15">
      <c r="A48" s="16" t="s">
        <v>57</v>
      </c>
      <c r="B48" s="17"/>
      <c r="C48" s="18"/>
      <c r="D48" s="18"/>
      <c r="E48" s="18"/>
      <c r="F48" s="18"/>
      <c r="G48" s="19"/>
    </row>
    <row r="49" spans="1:8" ht="10" customHeight="1" x14ac:dyDescent="0.15">
      <c r="A49" s="1" t="s">
        <v>16</v>
      </c>
      <c r="B49" s="2" t="s">
        <v>28</v>
      </c>
      <c r="C49" s="10">
        <v>47.757864516316459</v>
      </c>
      <c r="D49" s="10">
        <v>45.13</v>
      </c>
      <c r="E49" s="10">
        <v>44.3</v>
      </c>
      <c r="F49" s="10">
        <v>44.93</v>
      </c>
      <c r="G49" s="6">
        <f t="shared" ref="G49:G54" si="1">(AVERAGE(D49:F49)/C49-1)*100</f>
        <v>-6.2213792005601176</v>
      </c>
    </row>
    <row r="50" spans="1:8" ht="10" customHeight="1" x14ac:dyDescent="0.15">
      <c r="A50" s="1" t="s">
        <v>17</v>
      </c>
      <c r="B50" s="2" t="s">
        <v>28</v>
      </c>
      <c r="C50" s="10">
        <v>57.008727519594295</v>
      </c>
      <c r="D50" s="10">
        <v>59.87</v>
      </c>
      <c r="E50" s="10">
        <v>59.44</v>
      </c>
      <c r="F50" s="10">
        <v>60.01</v>
      </c>
      <c r="G50" s="6">
        <f t="shared" si="1"/>
        <v>4.8494431186677955</v>
      </c>
    </row>
    <row r="51" spans="1:8" ht="10" customHeight="1" x14ac:dyDescent="0.15">
      <c r="A51" s="1" t="s">
        <v>18</v>
      </c>
      <c r="B51" s="2" t="s">
        <v>28</v>
      </c>
      <c r="C51" s="10">
        <v>61.988712455731843</v>
      </c>
      <c r="D51" s="10">
        <v>63.24</v>
      </c>
      <c r="E51" s="10">
        <v>62.63</v>
      </c>
      <c r="F51" s="10">
        <v>61.8</v>
      </c>
      <c r="G51" s="6">
        <f t="shared" si="1"/>
        <v>0.9162219837045793</v>
      </c>
    </row>
    <row r="52" spans="1:8" ht="10" customHeight="1" x14ac:dyDescent="0.15">
      <c r="A52" s="1" t="s">
        <v>19</v>
      </c>
      <c r="B52" s="2" t="s">
        <v>28</v>
      </c>
      <c r="C52" s="10">
        <v>75.403251793807314</v>
      </c>
      <c r="D52" s="10">
        <v>83.74</v>
      </c>
      <c r="E52" s="10">
        <v>81.38</v>
      </c>
      <c r="F52" s="10">
        <v>81.12</v>
      </c>
      <c r="G52" s="6">
        <f t="shared" si="1"/>
        <v>8.8547218420373497</v>
      </c>
    </row>
    <row r="53" spans="1:8" ht="10" customHeight="1" x14ac:dyDescent="0.15">
      <c r="A53" s="1" t="s">
        <v>20</v>
      </c>
      <c r="B53" s="2" t="s">
        <v>28</v>
      </c>
      <c r="C53" s="10">
        <v>30.996589450497321</v>
      </c>
      <c r="D53" s="10">
        <v>28.89</v>
      </c>
      <c r="E53" s="10">
        <v>27.45</v>
      </c>
      <c r="F53" s="10">
        <v>26.32</v>
      </c>
      <c r="G53" s="6">
        <f t="shared" si="1"/>
        <v>-11.108499929203486</v>
      </c>
    </row>
    <row r="54" spans="1:8" ht="10" customHeight="1" x14ac:dyDescent="0.15">
      <c r="A54" s="1" t="s">
        <v>21</v>
      </c>
      <c r="B54" s="2" t="s">
        <v>28</v>
      </c>
      <c r="C54" s="10">
        <v>39.966714883327867</v>
      </c>
      <c r="D54" s="10">
        <v>32</v>
      </c>
      <c r="E54" s="10">
        <v>32.770000000000003</v>
      </c>
      <c r="F54" s="10">
        <v>31.63</v>
      </c>
      <c r="G54" s="6">
        <f t="shared" si="1"/>
        <v>-19.599763385261948</v>
      </c>
    </row>
    <row r="55" spans="1:8" ht="10" customHeight="1" x14ac:dyDescent="0.15">
      <c r="A55" s="16" t="s">
        <v>58</v>
      </c>
      <c r="B55" s="17"/>
      <c r="C55" s="18"/>
      <c r="D55" s="18"/>
      <c r="E55" s="18"/>
      <c r="F55" s="18"/>
      <c r="G55" s="19"/>
    </row>
    <row r="56" spans="1:8" ht="10" customHeight="1" x14ac:dyDescent="0.15">
      <c r="A56" s="1" t="s">
        <v>22</v>
      </c>
      <c r="B56" s="2" t="s">
        <v>31</v>
      </c>
      <c r="C56" s="9" t="s">
        <v>45</v>
      </c>
      <c r="D56" s="7">
        <v>1.87</v>
      </c>
      <c r="E56" s="7">
        <v>1.9290984057174272</v>
      </c>
      <c r="F56" s="7">
        <v>1.96</v>
      </c>
      <c r="G56" s="9" t="s">
        <v>45</v>
      </c>
    </row>
    <row r="57" spans="1:8" ht="10" customHeight="1" x14ac:dyDescent="0.15">
      <c r="A57" s="1" t="s">
        <v>23</v>
      </c>
      <c r="B57" s="2" t="s">
        <v>31</v>
      </c>
      <c r="C57" s="9" t="s">
        <v>45</v>
      </c>
      <c r="D57" s="7">
        <v>1.98</v>
      </c>
      <c r="E57" s="7">
        <v>2.0216964285714285</v>
      </c>
      <c r="F57" s="7">
        <v>2.0299999999999998</v>
      </c>
      <c r="G57" s="9" t="s">
        <v>45</v>
      </c>
    </row>
    <row r="58" spans="1:8" ht="10" customHeight="1" x14ac:dyDescent="0.15">
      <c r="A58" s="1" t="s">
        <v>24</v>
      </c>
      <c r="B58" s="2" t="s">
        <v>31</v>
      </c>
      <c r="C58" s="9" t="s">
        <v>45</v>
      </c>
      <c r="D58" s="7">
        <v>1.76</v>
      </c>
      <c r="E58" s="7">
        <v>1.8076935450213889</v>
      </c>
      <c r="F58" s="7">
        <v>1.83</v>
      </c>
      <c r="G58" s="9" t="s">
        <v>45</v>
      </c>
    </row>
    <row r="59" spans="1:8" ht="10" customHeight="1" x14ac:dyDescent="0.15">
      <c r="A59" s="1" t="s">
        <v>25</v>
      </c>
      <c r="B59" s="2" t="s">
        <v>31</v>
      </c>
      <c r="C59" s="9" t="s">
        <v>45</v>
      </c>
      <c r="D59" s="7">
        <v>0.89</v>
      </c>
      <c r="E59" s="7">
        <v>0.89979206681300594</v>
      </c>
      <c r="F59" s="7">
        <v>0.9</v>
      </c>
      <c r="G59" s="9" t="s">
        <v>45</v>
      </c>
    </row>
    <row r="60" spans="1:8" ht="10" customHeight="1" x14ac:dyDescent="0.15">
      <c r="A60" s="1" t="s">
        <v>26</v>
      </c>
      <c r="B60" s="2" t="s">
        <v>31</v>
      </c>
      <c r="C60" s="9" t="s">
        <v>45</v>
      </c>
      <c r="D60" s="7">
        <v>2.2549999999999999</v>
      </c>
      <c r="E60" s="7">
        <v>2.3235789044206339</v>
      </c>
      <c r="F60" s="7">
        <v>2.34</v>
      </c>
      <c r="G60" s="9" t="s">
        <v>45</v>
      </c>
    </row>
    <row r="61" spans="1:8" ht="10" customHeight="1" x14ac:dyDescent="0.15">
      <c r="A61" s="1" t="s">
        <v>27</v>
      </c>
      <c r="B61" s="2" t="s">
        <v>31</v>
      </c>
      <c r="C61" s="9" t="s">
        <v>45</v>
      </c>
      <c r="D61" s="7">
        <v>2.3449999999999998</v>
      </c>
      <c r="E61" s="7">
        <v>2.4022441992478534</v>
      </c>
      <c r="F61" s="1">
        <v>2.41</v>
      </c>
      <c r="G61" s="9" t="s">
        <v>45</v>
      </c>
    </row>
    <row r="62" spans="1:8" ht="10" customHeight="1" x14ac:dyDescent="0.15">
      <c r="A62" s="16" t="s">
        <v>59</v>
      </c>
      <c r="B62" s="17"/>
      <c r="C62" s="18"/>
      <c r="D62" s="18"/>
      <c r="E62" s="18"/>
      <c r="F62" s="18"/>
      <c r="G62" s="19"/>
    </row>
    <row r="63" spans="1:8" ht="10" customHeight="1" x14ac:dyDescent="0.15">
      <c r="A63" s="1" t="s">
        <v>29</v>
      </c>
      <c r="B63" s="2" t="s">
        <v>47</v>
      </c>
      <c r="C63" s="10">
        <v>1.93</v>
      </c>
      <c r="D63" s="10">
        <v>1.5437998444196335</v>
      </c>
      <c r="E63" s="10">
        <v>1.56</v>
      </c>
      <c r="F63" s="10">
        <v>1.73</v>
      </c>
      <c r="G63" s="6">
        <f t="shared" ref="G63:G67" si="2">(AVERAGE(D63:F63)/C63-1)*100</f>
        <v>-16.514683170645348</v>
      </c>
      <c r="H63" s="10"/>
    </row>
    <row r="64" spans="1:8" ht="10" customHeight="1" x14ac:dyDescent="0.15">
      <c r="A64" s="1" t="s">
        <v>30</v>
      </c>
      <c r="B64" s="2" t="s">
        <v>47</v>
      </c>
      <c r="C64" s="10">
        <v>1.88</v>
      </c>
      <c r="D64" s="10">
        <v>1.6607639147538429</v>
      </c>
      <c r="E64" s="10">
        <v>1.64</v>
      </c>
      <c r="F64" s="10">
        <v>1.79</v>
      </c>
      <c r="G64" s="6">
        <f t="shared" si="2"/>
        <v>-9.7382284618112926</v>
      </c>
      <c r="H64" s="10"/>
    </row>
    <row r="65" spans="1:8" ht="10" customHeight="1" x14ac:dyDescent="0.15">
      <c r="A65" s="1" t="s">
        <v>36</v>
      </c>
      <c r="B65" s="2" t="s">
        <v>47</v>
      </c>
      <c r="C65" s="10">
        <v>1.82</v>
      </c>
      <c r="D65" s="10">
        <v>1.6022849893949946</v>
      </c>
      <c r="E65" s="10">
        <v>1.64</v>
      </c>
      <c r="F65" s="10">
        <v>1.82</v>
      </c>
      <c r="G65" s="6">
        <f t="shared" si="2"/>
        <v>-7.2841577033883826</v>
      </c>
      <c r="H65" s="10"/>
    </row>
    <row r="66" spans="1:8" ht="10" customHeight="1" x14ac:dyDescent="0.15">
      <c r="A66" s="1" t="s">
        <v>37</v>
      </c>
      <c r="B66" s="2" t="s">
        <v>47</v>
      </c>
      <c r="C66" s="10">
        <v>1.87</v>
      </c>
      <c r="D66" s="10">
        <v>1.560009688985049</v>
      </c>
      <c r="E66" s="10">
        <v>1.62</v>
      </c>
      <c r="F66" s="10">
        <v>1.76</v>
      </c>
      <c r="G66" s="6">
        <f t="shared" si="2"/>
        <v>-11.942786292601626</v>
      </c>
      <c r="H66" s="10"/>
    </row>
    <row r="67" spans="1:8" ht="10" customHeight="1" x14ac:dyDescent="0.15">
      <c r="A67" s="1" t="s">
        <v>38</v>
      </c>
      <c r="B67" s="2" t="s">
        <v>47</v>
      </c>
      <c r="C67" s="10">
        <v>2.2799999999999998</v>
      </c>
      <c r="D67" s="10">
        <v>1.7545736311668669</v>
      </c>
      <c r="E67" s="10">
        <v>1.96</v>
      </c>
      <c r="F67" s="10">
        <v>2.27</v>
      </c>
      <c r="G67" s="6">
        <f t="shared" si="2"/>
        <v>-12.506233462472693</v>
      </c>
      <c r="H67" s="10"/>
    </row>
    <row r="68" spans="1:8" ht="10" customHeight="1" x14ac:dyDescent="0.15">
      <c r="A68" s="16" t="s">
        <v>39</v>
      </c>
      <c r="B68" s="17" t="s">
        <v>47</v>
      </c>
      <c r="C68" s="29">
        <v>1.4333333333333333</v>
      </c>
      <c r="D68" s="29">
        <v>1.18</v>
      </c>
      <c r="E68" s="29">
        <v>1.04</v>
      </c>
      <c r="F68" s="29">
        <v>1.02</v>
      </c>
      <c r="G68" s="19">
        <v>-20.697674418604649</v>
      </c>
    </row>
    <row r="69" spans="1:8" ht="10" customHeight="1" x14ac:dyDescent="0.15">
      <c r="A69" s="16" t="s">
        <v>60</v>
      </c>
      <c r="B69" s="17"/>
      <c r="C69" s="18"/>
      <c r="D69" s="18"/>
      <c r="E69" s="18"/>
      <c r="F69" s="18"/>
      <c r="G69" s="19"/>
    </row>
    <row r="70" spans="1:8" ht="10" customHeight="1" x14ac:dyDescent="0.15">
      <c r="A70" s="14" t="s">
        <v>93</v>
      </c>
      <c r="B70" s="2" t="s">
        <v>47</v>
      </c>
      <c r="C70" s="10">
        <v>3.57</v>
      </c>
      <c r="D70" s="10">
        <v>3.4257490602976706</v>
      </c>
      <c r="E70" s="10">
        <v>3.2533578535805732</v>
      </c>
      <c r="F70" s="10">
        <v>3.3</v>
      </c>
      <c r="G70" s="6">
        <f t="shared" ref="G70:G75" si="3">(AVERAGE(D70:F70)/C70-1)*100</f>
        <v>-6.8243985632283399</v>
      </c>
    </row>
    <row r="71" spans="1:8" ht="10" customHeight="1" x14ac:dyDescent="0.15">
      <c r="A71" s="14" t="s">
        <v>95</v>
      </c>
      <c r="B71" s="2" t="s">
        <v>47</v>
      </c>
      <c r="C71" s="10">
        <v>3.53</v>
      </c>
      <c r="D71" s="10">
        <v>3.73</v>
      </c>
      <c r="E71" s="10">
        <v>3.6071772544991578</v>
      </c>
      <c r="F71" s="10">
        <v>3.64</v>
      </c>
      <c r="G71" s="6">
        <f t="shared" si="3"/>
        <v>3.6560647261488111</v>
      </c>
    </row>
    <row r="72" spans="1:8" ht="10" customHeight="1" x14ac:dyDescent="0.15">
      <c r="A72" s="14" t="s">
        <v>92</v>
      </c>
      <c r="B72" s="2" t="s">
        <v>47</v>
      </c>
      <c r="C72" s="10">
        <v>5.5</v>
      </c>
      <c r="D72" s="10">
        <v>7.2885856196301031</v>
      </c>
      <c r="E72" s="10">
        <v>6.5484618748603749</v>
      </c>
      <c r="F72" s="10">
        <v>6.8</v>
      </c>
      <c r="G72" s="6">
        <f t="shared" si="3"/>
        <v>25.073015118124097</v>
      </c>
    </row>
    <row r="73" spans="1:8" ht="10" customHeight="1" x14ac:dyDescent="0.15">
      <c r="A73" s="14" t="s">
        <v>94</v>
      </c>
      <c r="B73" s="2" t="s">
        <v>47</v>
      </c>
      <c r="C73" s="10">
        <v>9.27</v>
      </c>
      <c r="D73" s="10">
        <v>10.558362052960275</v>
      </c>
      <c r="E73" s="10">
        <v>11.062734562597074</v>
      </c>
      <c r="F73" s="10">
        <v>12.2</v>
      </c>
      <c r="G73" s="6">
        <f t="shared" si="3"/>
        <v>21.614874561515119</v>
      </c>
    </row>
    <row r="74" spans="1:8" ht="10" customHeight="1" x14ac:dyDescent="0.15">
      <c r="A74" s="14" t="s">
        <v>91</v>
      </c>
      <c r="B74" s="2" t="s">
        <v>47</v>
      </c>
      <c r="C74" s="10">
        <v>3.96</v>
      </c>
      <c r="D74" s="10">
        <v>4.2884876134766525</v>
      </c>
      <c r="E74" s="10">
        <v>4.25403325591535</v>
      </c>
      <c r="F74" s="10">
        <v>4.7</v>
      </c>
      <c r="G74" s="6">
        <f t="shared" si="3"/>
        <v>11.469030887138087</v>
      </c>
    </row>
    <row r="75" spans="1:8" ht="10" customHeight="1" x14ac:dyDescent="0.15">
      <c r="A75" s="1" t="s">
        <v>32</v>
      </c>
      <c r="B75" s="2" t="s">
        <v>47</v>
      </c>
      <c r="C75" s="10">
        <v>10.029999999999999</v>
      </c>
      <c r="D75" s="10">
        <v>12.74</v>
      </c>
      <c r="E75" s="10">
        <v>12.055904879058911</v>
      </c>
      <c r="F75" s="10">
        <v>11.12</v>
      </c>
      <c r="G75" s="6">
        <f t="shared" si="3"/>
        <v>19.361598135788995</v>
      </c>
    </row>
    <row r="76" spans="1:8" ht="10" customHeight="1" x14ac:dyDescent="0.15">
      <c r="A76" s="16" t="s">
        <v>61</v>
      </c>
      <c r="B76" s="17"/>
      <c r="C76" s="18"/>
      <c r="D76" s="18"/>
      <c r="E76" s="18"/>
      <c r="F76" s="18"/>
      <c r="G76" s="19"/>
    </row>
    <row r="77" spans="1:8" ht="10" customHeight="1" x14ac:dyDescent="0.15">
      <c r="A77" s="1" t="s">
        <v>40</v>
      </c>
      <c r="B77" s="2" t="s">
        <v>47</v>
      </c>
      <c r="C77" s="10">
        <v>2</v>
      </c>
      <c r="D77" s="10">
        <v>2.4879789580543679</v>
      </c>
      <c r="E77" s="10">
        <v>2.3035986134221855</v>
      </c>
      <c r="F77" s="10">
        <v>2.31</v>
      </c>
      <c r="G77" s="6">
        <f t="shared" ref="G77:G83" si="4">(AVERAGE(D77:F77)/C77-1)*100</f>
        <v>18.35962619127589</v>
      </c>
    </row>
    <row r="78" spans="1:8" ht="10" customHeight="1" x14ac:dyDescent="0.15">
      <c r="A78" s="1" t="s">
        <v>41</v>
      </c>
      <c r="B78" s="2" t="s">
        <v>47</v>
      </c>
      <c r="C78" s="10">
        <v>2.2000000000000002</v>
      </c>
      <c r="D78" s="10">
        <v>2.418350342192308</v>
      </c>
      <c r="E78" s="10">
        <v>2.2846184764972457</v>
      </c>
      <c r="F78" s="10">
        <v>2.34</v>
      </c>
      <c r="G78" s="6">
        <f t="shared" si="4"/>
        <v>6.7116487680235482</v>
      </c>
    </row>
    <row r="79" spans="1:8" ht="10" customHeight="1" x14ac:dyDescent="0.15">
      <c r="A79" s="1" t="s">
        <v>42</v>
      </c>
      <c r="B79" s="2" t="s">
        <v>47</v>
      </c>
      <c r="C79" s="10">
        <v>3.59</v>
      </c>
      <c r="D79" s="10">
        <v>4.9361149530578352</v>
      </c>
      <c r="E79" s="10">
        <v>4.5886474542845166</v>
      </c>
      <c r="F79" s="10">
        <v>4.17</v>
      </c>
      <c r="G79" s="6">
        <f t="shared" si="4"/>
        <v>27.156568313299466</v>
      </c>
    </row>
    <row r="80" spans="1:8" ht="10" customHeight="1" x14ac:dyDescent="0.15">
      <c r="A80" s="1" t="s">
        <v>43</v>
      </c>
      <c r="B80" s="2" t="s">
        <v>47</v>
      </c>
      <c r="C80" s="10">
        <v>3.48</v>
      </c>
      <c r="D80" s="10">
        <v>3.789437459371745</v>
      </c>
      <c r="E80" s="10">
        <v>3.7237500837644628</v>
      </c>
      <c r="F80" s="10">
        <v>3.72</v>
      </c>
      <c r="G80" s="6">
        <f t="shared" si="4"/>
        <v>7.5975818308066101</v>
      </c>
    </row>
    <row r="81" spans="1:7" ht="10" customHeight="1" x14ac:dyDescent="0.15">
      <c r="A81" s="1" t="s">
        <v>44</v>
      </c>
      <c r="B81" s="2" t="s">
        <v>55</v>
      </c>
      <c r="C81" s="10">
        <v>1.72</v>
      </c>
      <c r="D81" s="10">
        <v>1.720161453655229</v>
      </c>
      <c r="E81" s="10">
        <v>1.5198783773346625</v>
      </c>
      <c r="F81" s="10">
        <v>1.83</v>
      </c>
      <c r="G81" s="6">
        <f t="shared" si="4"/>
        <v>-1.7434141281028714</v>
      </c>
    </row>
    <row r="82" spans="1:7" ht="10" customHeight="1" x14ac:dyDescent="0.15">
      <c r="A82" s="1" t="s">
        <v>34</v>
      </c>
      <c r="B82" s="2" t="s">
        <v>47</v>
      </c>
      <c r="C82" s="10">
        <v>3.95</v>
      </c>
      <c r="D82" s="10">
        <v>3.8895618960005605</v>
      </c>
      <c r="E82" s="10">
        <v>3.8211195658595103</v>
      </c>
      <c r="F82" s="10">
        <v>4.01</v>
      </c>
      <c r="G82" s="6">
        <f t="shared" si="4"/>
        <v>-1.0912956805057328</v>
      </c>
    </row>
    <row r="83" spans="1:7" ht="10" customHeight="1" x14ac:dyDescent="0.15">
      <c r="A83" s="3" t="s">
        <v>35</v>
      </c>
      <c r="B83" s="4" t="s">
        <v>33</v>
      </c>
      <c r="C83" s="11">
        <v>1.6</v>
      </c>
      <c r="D83" s="11">
        <v>1.4218113448302754</v>
      </c>
      <c r="E83" s="11">
        <v>1.2188387821615347</v>
      </c>
      <c r="F83" s="11">
        <v>1.39</v>
      </c>
      <c r="G83" s="32">
        <f t="shared" si="4"/>
        <v>-16.028122354337306</v>
      </c>
    </row>
    <row r="84" spans="1:7" ht="10" customHeight="1" x14ac:dyDescent="0.15">
      <c r="B84" s="2"/>
      <c r="C84" s="10"/>
      <c r="D84" s="10"/>
      <c r="E84" s="10"/>
      <c r="F84" s="10"/>
      <c r="G84" s="6"/>
    </row>
    <row r="85" spans="1:7" ht="10" customHeight="1" x14ac:dyDescent="0.15">
      <c r="A85" s="12" t="s">
        <v>102</v>
      </c>
    </row>
    <row r="86" spans="1:7" ht="10" customHeight="1" x14ac:dyDescent="0.15">
      <c r="A86" s="15" t="s">
        <v>98</v>
      </c>
      <c r="B86" s="14"/>
    </row>
    <row r="87" spans="1:7" ht="10" customHeight="1" x14ac:dyDescent="0.15">
      <c r="A87" s="12" t="s">
        <v>101</v>
      </c>
      <c r="B87" s="14"/>
    </row>
    <row r="88" spans="1:7" ht="10" customHeight="1" x14ac:dyDescent="0.15">
      <c r="A88" s="15" t="s">
        <v>99</v>
      </c>
      <c r="B88" s="14"/>
    </row>
    <row r="89" spans="1:7" ht="10" customHeight="1" x14ac:dyDescent="0.15">
      <c r="A89" s="12" t="s">
        <v>100</v>
      </c>
      <c r="B89" s="14"/>
    </row>
    <row r="90" spans="1:7" ht="10" customHeight="1" x14ac:dyDescent="0.15">
      <c r="A90" s="33" t="s">
        <v>65</v>
      </c>
      <c r="B90" s="14"/>
    </row>
    <row r="91" spans="1:7" ht="10" customHeight="1" x14ac:dyDescent="0.15">
      <c r="A91" s="33" t="s">
        <v>62</v>
      </c>
      <c r="B91" s="14"/>
    </row>
    <row r="92" spans="1:7" ht="10" customHeight="1" x14ac:dyDescent="0.15">
      <c r="A92" s="33" t="s">
        <v>63</v>
      </c>
      <c r="B92" s="14"/>
    </row>
    <row r="93" spans="1:7" ht="10" customHeight="1" x14ac:dyDescent="0.15">
      <c r="A93" s="14"/>
      <c r="B93" s="14"/>
    </row>
    <row r="94" spans="1:7" ht="10" customHeight="1" x14ac:dyDescent="0.15">
      <c r="A94" s="14"/>
      <c r="B94" s="14"/>
    </row>
    <row r="95" spans="1:7" ht="10" customHeight="1" x14ac:dyDescent="0.15"/>
    <row r="96" spans="1:7" ht="10" customHeight="1" x14ac:dyDescent="0.15"/>
    <row r="97" ht="10" customHeight="1" x14ac:dyDescent="0.15"/>
  </sheetData>
  <mergeCells count="1">
    <mergeCell ref="A1:G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Markt_Anhang_Tabellen_3_12_Tab_Kpreise_konv_d"/>
    <f:field ref="objsubject" par="" edit="true" text=""/>
    <f:field ref="objcreatedby" par="" text="Rossi, Alessandro, BLW"/>
    <f:field ref="objcreatedat" par="" text="14.03.2017 14:15:43"/>
    <f:field ref="objchangedby" par="" text="Rossi, Alessandro, BLW"/>
    <f:field ref="objmodifiedat" par="" text="22.09.2017 15:30:3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Markt_Anhang_Tabellen_3_12_Tab_Kpreise_konv_d"/>
    <f:field ref="CHPRECONFIG_1_1001_Objektname" par="" edit="true" text="AB17_Markt_Anhang_Tabellen_3_12_Tab_Kpreise_konv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Kpreise konv.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Ein Microsoft Office-Anwender</cp:lastModifiedBy>
  <cp:lastPrinted>2015-08-25T13:05:34Z</cp:lastPrinted>
  <dcterms:created xsi:type="dcterms:W3CDTF">2000-03-03T11:41:03Z</dcterms:created>
  <dcterms:modified xsi:type="dcterms:W3CDTF">2017-10-28T07:38:14Z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COO.2101.101.6.1419950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14.03.2017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*COO.2101.101.6.1419950*</vt:lpwstr>
  </property>
  <property fmtid="{D5CDD505-2E9C-101B-9397-08002B2CF9AE}" pid="21" name="FSC#COOELAK@1.1001:RefBarCode">
    <vt:lpwstr>*COO.2101.101.4.859404*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032.1-00003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AB17_Markt_Anhang_Tabellen_3_12_Tab_Kpreise_konv_d</vt:lpwstr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8</vt:lpwstr>
  </property>
  <property fmtid="{D5CDD505-2E9C-101B-9397-08002B2CF9AE}" pid="84" name="FSC#EVDCFG@15.1400:ActualVersionCreatedAt">
    <vt:lpwstr>2017-09-22T15:30:30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032.1-00003/00004/00005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